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rkashina_dl\AppData\Local\Microsoft\Windows\INetCache\Content.Outlook\T0UJNIO4\"/>
    </mc:Choice>
  </mc:AlternateContent>
  <bookViews>
    <workbookView xWindow="-120" yWindow="-120" windowWidth="29040" windowHeight="15840" tabRatio="500"/>
  </bookViews>
  <sheets>
    <sheet name="Кышик" sheetId="6" r:id="rId1"/>
  </sheets>
  <externalReferences>
    <externalReference r:id="rId2"/>
  </externalReferences>
  <definedNames>
    <definedName name="_FilterDatabase_0" localSheetId="0">Кышик!$A$6:$FS$44</definedName>
    <definedName name="_xlnm._FilterDatabase" localSheetId="0" hidden="1">Кышик!$A$6:$T$44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4" i="6" l="1"/>
  <c r="L44" i="6"/>
  <c r="Q44" i="6" l="1"/>
  <c r="N44" i="6"/>
  <c r="Q43" i="6"/>
  <c r="N43" i="6"/>
  <c r="F43" i="6"/>
  <c r="Q42" i="6"/>
  <c r="N42" i="6"/>
  <c r="F42" i="6"/>
  <c r="N41" i="6"/>
  <c r="F41" i="6"/>
  <c r="P40" i="6"/>
  <c r="O40" i="6"/>
  <c r="M40" i="6"/>
  <c r="N40" i="6" s="1"/>
  <c r="L40" i="6"/>
  <c r="F40" i="6"/>
  <c r="F39" i="6"/>
  <c r="F38" i="6"/>
  <c r="Q37" i="6"/>
  <c r="M37" i="6"/>
  <c r="N37" i="6" s="1"/>
  <c r="L37" i="6"/>
  <c r="F37" i="6"/>
  <c r="Q36" i="6"/>
  <c r="M36" i="6"/>
  <c r="N36" i="6" s="1"/>
  <c r="L36" i="6"/>
  <c r="F36" i="6"/>
  <c r="Q35" i="6"/>
  <c r="M35" i="6"/>
  <c r="N35" i="6" s="1"/>
  <c r="F35" i="6"/>
  <c r="Q34" i="6"/>
  <c r="M34" i="6"/>
  <c r="N34" i="6" s="1"/>
  <c r="L34" i="6"/>
  <c r="F34" i="6"/>
  <c r="P33" i="6"/>
  <c r="O33" i="6"/>
  <c r="M33" i="6"/>
  <c r="N33" i="6" s="1"/>
  <c r="F33" i="6"/>
  <c r="Q32" i="6"/>
  <c r="M32" i="6"/>
  <c r="N32" i="6" s="1"/>
  <c r="L32" i="6"/>
  <c r="F32" i="6"/>
  <c r="Q31" i="6"/>
  <c r="N31" i="6"/>
  <c r="L31" i="6"/>
  <c r="F31" i="6"/>
  <c r="N30" i="6"/>
  <c r="N29" i="6"/>
  <c r="Q28" i="6"/>
  <c r="N28" i="6"/>
  <c r="Q26" i="6"/>
  <c r="N26" i="6"/>
  <c r="Q21" i="6"/>
  <c r="N21" i="6"/>
  <c r="N20" i="6"/>
  <c r="N19" i="6"/>
  <c r="Q18" i="6"/>
  <c r="N18" i="6"/>
  <c r="F18" i="6"/>
  <c r="Q16" i="6"/>
  <c r="N16" i="6"/>
  <c r="Q15" i="6"/>
  <c r="N15" i="6"/>
  <c r="Q8" i="6"/>
  <c r="N8" i="6"/>
  <c r="Q33" i="6" l="1"/>
</calcChain>
</file>

<file path=xl/sharedStrings.xml><?xml version="1.0" encoding="utf-8"?>
<sst xmlns="http://schemas.openxmlformats.org/spreadsheetml/2006/main" count="430" uniqueCount="156">
  <si>
    <t>№ п/п</t>
  </si>
  <si>
    <t>Коэффициент эффективности вклада (Кэфф. вклада НР)                 (&gt; 0,75)</t>
  </si>
  <si>
    <t>Оценка вклада предусмотренного налогового расхода в изменение значения показателя (индикатора) достижения целей государственных программ автономного округа и (или) целей социально-экономической политики автономного округа, не относящихся к государственным программам автономного округа                            эффективный/неэффективный</t>
  </si>
  <si>
    <t>Коэффициент бюджетной эффективности  НР</t>
  </si>
  <si>
    <t>Коэффициент бюджетной эффективности                    Альт Мех</t>
  </si>
  <si>
    <t>Результат сравнительного анализа результативности</t>
  </si>
  <si>
    <t>Бюджетный эффект  (тыс. руб)             (&gt; 0)**</t>
  </si>
  <si>
    <t xml:space="preserve">Эффективность налоговой льготы </t>
  </si>
  <si>
    <t>Стимулирующая</t>
  </si>
  <si>
    <t>Сбалансированное воспроизводство ресурсной базы и эффективное использование полезных ископаемых для обеспечения текущих и перспективных потребностей экономики</t>
  </si>
  <si>
    <t>да</t>
  </si>
  <si>
    <t>"Воспроизводство и использование природных ресурсов"</t>
  </si>
  <si>
    <t>Льгота востребована</t>
  </si>
  <si>
    <t>НР эффективный</t>
  </si>
  <si>
    <t xml:space="preserve">Социальная </t>
  </si>
  <si>
    <t xml:space="preserve">Создание условий для развития институтов гражданского общества и реализации гражданских инициатив
</t>
  </si>
  <si>
    <t>"Развитие гражданского общества"</t>
  </si>
  <si>
    <t xml:space="preserve">Увеличение количества социально значимых проектов социально ориентированных некоммерческих организаций, получивших государственную поддержку
</t>
  </si>
  <si>
    <t>х</t>
  </si>
  <si>
    <t>"Развитие экономического потенциала"</t>
  </si>
  <si>
    <t xml:space="preserve">Увеличение численности занятых в сфере малого и среднего предпринимательства, включая индивидуальных предпринимателей, тыс. человек.
</t>
  </si>
  <si>
    <t>НР относительно экономный</t>
  </si>
  <si>
    <t>НР неэффективный</t>
  </si>
  <si>
    <t>"Развитие промышленности и туризма"</t>
  </si>
  <si>
    <t>1) Прирост индекса производства по виду экономической деятельности «Обрабатывающие производства», % ;
2) Увеличение числа высокопроизводительных рабочих мест во внебюджетном секторе экономики, % ;
3)Увеличение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%</t>
  </si>
  <si>
    <t>Повышение качества и надежности предоставления жилищно-коммунальных услуг населению Ханты-Мансийского автономного округа - Югры</t>
  </si>
  <si>
    <t>"Жилищно-коммунальный комплекс и городская среда"</t>
  </si>
  <si>
    <t>НР недостаточно эффективный</t>
  </si>
  <si>
    <t>Налоговый расход сохранить</t>
  </si>
  <si>
    <t>Создание новых производств в обрабатывающем секторе промышленности и повышение ее конкурентоспособности</t>
  </si>
  <si>
    <t>Льгота не востребована</t>
  </si>
  <si>
    <t>"Экологическая безопасность"</t>
  </si>
  <si>
    <t>Уровень текущего коэффициента извлечения нефти, д.ед.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</si>
  <si>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"Обрабатывающие производства"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</si>
  <si>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ст.2/п.2/пп.8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</si>
  <si>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"Распределение электроэнергии"</t>
  </si>
  <si>
    <t xml:space="preserve">1) Увеличение доли площади жилищного фонда, обеспеченного всеми видами благоустройства, в общей площади жилищного фонда Ханты-Мансийского автономного округа - Югры, до 90,0% в период до 1 января 2031 года                                                                     2) Доля средств, направленных на инвестиционные расходы, % 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</si>
  <si>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ст.2/п.2/пп.9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</si>
  <si>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"Сбор, обработка и утилизация отходов"</t>
  </si>
  <si>
    <t xml:space="preserve"> Снижение негативного воздействия отходов производства и потребления на окружающую среду.</t>
  </si>
  <si>
    <t xml:space="preserve">1) Увеличение доли твердых коммунальных отходов, направленных на утилизацию, в общем объеме твердых коммунальных отходов , %                                                         2) Увеличение доли твердых коммунальных отходов, направленных на обработку, в общем объеме образованных твердых коммунальных отходов,%.
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</si>
  <si>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ст.2/п.2/пп.10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</si>
  <si>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"Предоставление услуг в области добычи нефти и природного газа"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</si>
  <si>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ст.2/п.4/пп.1</t>
  </si>
  <si>
    <t>Ставка налога на прибыль организаций, подлежащего зачислению в бюджет автономного округа, на 4 процентных пункта ниже ставки,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</t>
  </si>
  <si>
    <t>Прирост запасов нефти категории C1 за счет разведочного бурения, млн.т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</si>
  <si>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ст.2/п.4/пп.2</t>
  </si>
  <si>
    <t xml:space="preserve">Ставка налога на прибыль организаций, подлежащего зачислению в бюджет автономного округа, применяется на 3 процентных пункта ниже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</si>
  <si>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</t>
  </si>
  <si>
    <t>Ставка налога на прибыль организаций, подлежащего зачислению в бюджет автономного округа, применяется на 2 процентных пункта ниже организациями, осуществляющими производство электроэнергии тепловыми электростанциями и вкладывающими в отчетном (налоговом) периоде инвестиции в основной капитал (основные средства) на территории автономного округа в размере не менее суммы, высвобождающейся в результате применения этой ставки.</t>
  </si>
  <si>
    <t>1) Снижение энергоемкости валового регионального продукта Ханты-Мансийского автономного округа - Югры (для фактических и сопоставимых условий) до 19,1 т.у.т./млн. Руб.                                                                 2) Доля средств, направленных на инвестиционные расходы,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</si>
  <si>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ст.2/п.5.1</t>
  </si>
  <si>
    <t>Пониженная (на 4%) ставка налога на прибыль организаций для региональных социально ориентированных некоммерческих организаций</t>
  </si>
  <si>
    <t xml:space="preserve"> "Развитие гражданского общества"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</si>
  <si>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ст.2/п.5.3</t>
  </si>
  <si>
    <t>Пониженная (на 8%) ставка  налога на прибыль организаций для участников специальных инвестиционных контрактов, указанными в пункте 1 статьи 25.16 Налогового кодекса Российской Федерации, за исключением специального инвестиционного контракта в сфере добычи и (или) переработки нефти, добычи природного газа и (или) газового конденсата, оказания услуг по транспортировке нефти и (или) нефтепродуктов, газа и (или) газового конденсата.</t>
  </si>
  <si>
    <t xml:space="preserve"> Улучшение инвестиционного климата
</t>
  </si>
  <si>
    <t xml:space="preserve">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в реальном выражении, %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</si>
  <si>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ст.2/п.5.5*</t>
  </si>
  <si>
    <t>Пониженная (на 7%) ставка  налога на прибыль организаций для организаций- участников региональных инвестиционных проектов, указанных  в подпункте 1 пункта 1 статьи 25.9 Налогового кодекса Российской Федерации</t>
  </si>
  <si>
    <t>Увеличение объема  инвестиций в основной капитал (основные средства), обеспеченный за счет реализации Региональных инвестиционных проектов, указанных  в подпункте 1 пункта 1 статьи 25.9 Налогового кодекса Российской Федерации,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</si>
  <si>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ст.2/п.5.6*</t>
  </si>
  <si>
    <t>сниженая до 0 ставка  налога на прибыль организаций для организации, которым присвоен статус регионального оператора по обращению с твердыми коммунальными отходами в соответствии с Федеральным законом "Об отходах производства и потребления", в отношении прибыли от деятельности в рамках договора на оказание услуг по обращению с твердыми коммунальными отходами</t>
  </si>
  <si>
    <t>Снижение негативного воздействия отходов производства и потребления на окружающую среду.</t>
  </si>
  <si>
    <t>1) Увеличение доли твердых коммунальных отходов, направленных на обработку, в общем объеме образованных твердых коммунальных отходов, %;
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</si>
  <si>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1</t>
  </si>
  <si>
    <t xml:space="preserve">Инвестиционный налоговый вычет в отношении расходов, указанных в абзаце втором пункта 1 и пункте 2 статьи 257 Налогового кодекса Российской Федерации (за исключением расходов на ликвидацию основных средств),для организаций или обособленных подразделений организаций, расположенных на территории автономного округа и осуществляющих отдельные  виды экономической деятельности.
</t>
  </si>
  <si>
    <t xml:space="preserve">Улучшение инвестиционного климата
</t>
  </si>
  <si>
    <t xml:space="preserve"> "Развитие экономического потенциала"</t>
  </si>
  <si>
    <t>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</si>
  <si>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2*</t>
  </si>
  <si>
    <t xml:space="preserve">Инвестиционный налоговый вычет
в виде пожертвований, перечисленных государственным и муниципальным учреждениям, осуществляющим деятельность в области культуры, а также некоммерческим организациям (фондам) на формирование целевого капитала для поддержки указанных  учреждений
</t>
  </si>
  <si>
    <t>Укрепление единого культурного пространства автономного округа, создание комфортных условий и равных возможностей доступа населения к культурным ценностям, цифровым ресурсам, самореализации и раскрытия таланта каждого жителя автономного округа</t>
  </si>
  <si>
    <t>"Культурное пространство"</t>
  </si>
  <si>
    <t>Увеличение числа посещений организаций культуры на 15,0% к базовому значению, %</t>
  </si>
  <si>
    <t xml:space="preserve">Закон ХМАО от 14.11.2002 № 62-оз "О транспортном налоге в Ханты-Мансийском автономном округе - Югре" ст.4/п.1/абз.1 </t>
  </si>
  <si>
    <t>Освободить от уплаты налога
за автомобили легковые с мощностью двигателя до 150 л.с. включительно, мотоциклы и мотороллеры с мощностью двигателя до 35 л.с. включительно, снегоходы и мотосани с мощностью двигателя до 60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в размере 100% от суммы налога физических лиц из числа коренных малочисленных народов Севера</t>
  </si>
  <si>
    <t>Создание условий для устойчивого развития традиционной хозяйственной деятельности и традиционного природопользования</t>
  </si>
  <si>
    <t xml:space="preserve">"Устойчивое развитие коренных малочисленных народов Севера" </t>
  </si>
  <si>
    <t xml:space="preserve">1) Увеличение количества пользователей территориями традиционного природопользования
2) Увеличение количества национальных общин и организаций, осуществляющих традиционную хозяйственную деятельность и занимающихся традиционными промыслами коренных малочисленных народов Севера
</t>
  </si>
  <si>
    <t>Закон ХМАО от 14.11.2002 № 62-оз "О транспортном налоге в Ханты-Мансийском автономном округе - Югре" ст.4/п.1/абз.2</t>
  </si>
  <si>
    <t xml:space="preserve">Уменьшение суммы налога (на 50%) - за автомобили легковые с мощностью двигателя до 150 л.с. включительно, мотоциклы и мотороллеры с мощностью двигателя до 35 л.с. включительно, автобусы с мощностью двигателя до 200 л.с. включительно, грузовые автомобили с мощностью двигателя до 200 л.с. включительно, снегоходы и мотосани с мощностью двигателя до 50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организации, осуществляющие виды традиционной хозяйственной деятельности коренных малочисленных народов Севера в Ханты-Мансийском автономном округе - Югре
</t>
  </si>
  <si>
    <t>Закон ХМАО от 14.11.2002 № 62-оз "О транспортном налоге в Ханты-Мансийском автономном округе - Югре" ст.4/п.2</t>
  </si>
  <si>
    <t xml:space="preserve">Освободить от уплаты налога за автомобили легковые с мощностью двигателя до 200 л.с. включительно, мотоциклы и мотороллеры с мощностью двигателя до 35 л.с. включительно, снегоходы и мотосани с мощностью двигателя до 50 л.с. включительно, моторные лодки с мощностью двигателя до 50 л.с. включительно в размере 50% от суммы налога:                               - пенсионеров, получающих страховую пенсию по старости, а также пенсионеров, относящихся к иным категориям, достигших возраста, дающего право в соответствии с федеральным законодательством на получение страховой пенсии по старости;
 - мужчин, достигших возраста 55 лет, женщин, достигших возраста 50 лет, если они проработали не менее 15 календарных лет в районах Крайнего Севера либо не менее 20 календарных лет в приравненных к ним местностях и имеют страховой стаж соответственно не менее 25 и 20 лет;
 - мужчин и женщин, работавших как в районах Крайнего Севера, так и в приравненных к ним местностях, по достижении возраста, дающего право на досрочное назначение страховой пенсии по старости в соответствии со стажем работы как в районах Крайнего Севера, так и в приравненных к ним местностях, исчисленным в соответствии с пунктом 6 части 1 статьи 32 Федерального закона "О страховых пенсиях" (по состоянию на 31 декабря 2018 года), имеющих страховой стаж соответственно не менее 25 и 20 лет;
 - лиц, указанных в пунктах 19 - 21 части 1 статьи 30 Федерального закона "О страховых пенсиях" (по состоянию на 31 декабря 2018 года);
 - мужчин, достигших возраста 60 лет, женщин, достигших возраста 55 лет.
</t>
  </si>
  <si>
    <t>Создание условий для устойчивого естественного роста численности населения автономного округа, снижение уровня бедности, повышение качества жизни жителей Югры</t>
  </si>
  <si>
    <t>"Социальное и демографическое развитие"</t>
  </si>
  <si>
    <t xml:space="preserve">Доля граждан, обеспеченных мерами социальной поддержки, от численности граждан, имеющих право на их получение и обратившихся за их получением (%)
</t>
  </si>
  <si>
    <t xml:space="preserve">Закон ХМАО от 14.11.2002 № 62-оз "О транспортном налоге в Ханты-Мансийском автономном округе - Югре" ст.4/п.3/пп.1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</si>
  <si>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категории граждан, отнесенные статьей 13 Закона Российской Федерации "О социальной защите граждан, подвергшихся воздействию радиации вследствие катастрофы на Чернобыльской АЭС" к гражданам, подвергшимся воздействию радиации вследствие Чернобыльской катастрофы</t>
  </si>
  <si>
    <t xml:space="preserve">Закон ХМАО от 14.11.2002 № 62-оз "О транспортном налоге в Ханты-Мансийском автономном округе - Югре" ст.4/п.3/пп.2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</si>
  <si>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инвалидов I и II групп, неработающих инвалидов III группы, инвалидов с детства</t>
  </si>
  <si>
    <t xml:space="preserve">Закон ХМАО от 14.11.2002 № 62-оз "О транспортном налоге в Ханты-Мансийском автономном округе - Югре" ст.4/п.3/пп.3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</si>
  <si>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Героев Советского Союза, Героев Российской Федерации, граждан, награжденных орденом Славы трех степеней</t>
  </si>
  <si>
    <t xml:space="preserve">Закон ХМАО от 14.11.2002 № 62-оз "О транспортном налоге в Ханты-Мансийском автономном округе - Югре" ст.4/п.3/пп.4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</si>
  <si>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Великой Отечественной войны, а также ветеранов боевых действий</t>
  </si>
  <si>
    <t xml:space="preserve">Закон ХМАО от 14.11.2002 № 62-оз "О транспортном налоге в Ханты-Мансийском автономном округе - Югре" ст.4/п.3/пп.5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</si>
  <si>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трудового фронта в годы Великой Отечественной войны 1941 - 1945 годов</t>
  </si>
  <si>
    <t xml:space="preserve">Закон ХМАО от 14.11.2002 № 62-оз "О транспортном налоге в Ханты-Мансийском автономном округе - Югре" ст.4/п.3/пп.6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</si>
  <si>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граждан, уволенных с военной службы или призывавшихся на военные сборы, выполнявших интернациональный долг в Республике Афганистан и других странах, в которых велись боевые действия</t>
  </si>
  <si>
    <t>Закон ХМАО от 14.11.2002 № 62-оз "О транспортном налоге в Ханты-Мансийском автономном округе - Югре" ст.4/п.4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</si>
  <si>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религиозные объединения и организации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</si>
  <si>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общественные организации инвалидов</t>
  </si>
  <si>
    <t>Закон ХМАО от 14.11.2002 № 62-оз "О транспортном налоге в Ханты-Мансийском автономном округе - Югре" ст.4/п.4/пп3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</si>
  <si>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региональные социально ориентированные некоммерческие организации, включенные в государственный реестр региональных социально ориентированных некоммерческих организаций - получателей поддержки и оказывающие услуги в соответствии с перечнем, утвержденным Постановлением Правительства Российской Федерации "Об утверждении перечня общественно полезных услуг и критериев оценки качества их оказания</t>
  </si>
  <si>
    <t>Закон ХМАО от 14.11.2002 № 62-оз "О транспортном налоге в Ханты-Мансийском автономном округе - Югре" ст.4/п.5</t>
  </si>
  <si>
    <r>
      <rPr>
        <sz val="14"/>
        <rFont val="Times New Roman"/>
        <family val="1"/>
        <charset val="204"/>
      </rPr>
      <t xml:space="preserve">Освободить от уплаты налога одного из родителей (усыновителей) в многодетной семье, </t>
    </r>
    <r>
      <rPr>
        <sz val="14"/>
        <color rgb="FF000000"/>
        <rFont val="Times New Roman"/>
        <family val="1"/>
        <charset val="204"/>
      </rPr>
      <t xml:space="preserve">одного из родителей (усыновителей), воспитывающих ребенка-инвалида, </t>
    </r>
    <r>
      <rPr>
        <sz val="14"/>
        <rFont val="Times New Roman"/>
        <family val="1"/>
        <charset val="204"/>
      </rPr>
      <t>за один зарегистрированный на него автомобиль легковой с мощностью двигателя до 250 л.с. включительно</t>
    </r>
  </si>
  <si>
    <t>Закон ХМАО от 14.11.2002 № 62-оз "О транспортном налоге в Ханты-Мансийском автономном округе - Югре" ст.4/п.7</t>
  </si>
  <si>
    <t>Освободить от уплаты налога за грузовые автомобили и автобусы, использующие природный газ в качестве моторного топлива, независимо от мощности двигателя в размере 50% от суммы налога налогоплательщиков, на которых в соответствии с законодательством Российской Федерации зарегистрированы указанные транспортные средства.</t>
  </si>
  <si>
    <t>Повышение энергетической эффективности в транспортном комплексе</t>
  </si>
  <si>
    <t xml:space="preserve">"Современная транспортная система" </t>
  </si>
  <si>
    <t>Количество автомобилей и техники, использующей природный газ в качестве моторного топлива, зарегистрированных на территории Ханты-Мансийского автономного округа - Югры, ед.</t>
  </si>
  <si>
    <t>Закон ХМАО - Югры от 30.12.2008 № 166-оз "О ставках налога, уплачиваемого в связи с применением упрощенной системы налогообложения"  ст. 2/п.2</t>
  </si>
  <si>
    <t>Если объектом налогообложения являются доходы, налоговая ставка в размере 5 процентов устанавливается для организаций и индивидуальных предпринимателей, по отдельным видами экономической деятельности.</t>
  </si>
  <si>
    <t>Поддержка субъектов малого предпринимательства, Развитие предпринимательской деятельности</t>
  </si>
  <si>
    <t>Закон ХМАО - Югры от 30.12.2008 № 166-оз "О ставках налога, уплачиваемого в связи с применением упрощенной системы налогообложения"  ст. 2/п.3</t>
  </si>
  <si>
    <t>Если объектом налогообложения являются доходы, уменьшенные на величину расходов, налоговая ставка устанавливается для организаций и индивидуальных предпринимателей  5 процентов</t>
  </si>
  <si>
    <t xml:space="preserve">Закон ХМАО - Югры от 30.12.2008 № 166-оз "О ставках налога, уплачиваемого в связи с применением упрощенной системы налогообложения"  ст. 2/п.4 </t>
  </si>
  <si>
    <t>Если объектом налогообложения являются доходы, налоговая ставка в размере 1 процента устанавливается для региональных социально ориентированных некоммерческих организаций</t>
  </si>
  <si>
    <t xml:space="preserve">Сведения о положениях муниципальных правовых актов, которыми предусматриваются налоговые льготы, освобождения </t>
  </si>
  <si>
    <t>Категория плательщиков налогов, для которых предусмотрена налоговая льгота</t>
  </si>
  <si>
    <t xml:space="preserve">Условия предоставления налоговых льгот для плательщиков налогов, установленные муниципальными правовыми актами органов местного самоуправления района </t>
  </si>
  <si>
    <t xml:space="preserve">Даты вступления в силу муниципальных правовых актов органов местного самоуправления района, устанавливающих налоговые льготы </t>
  </si>
  <si>
    <t>Даты начала действия предоставленного муниципальными правовыми актами органов местного самоуправления района права на налоговые льготы</t>
  </si>
  <si>
    <t>Период действия льготы в соответствии с нормативными правовыми актами органов местного самоуправления района</t>
  </si>
  <si>
    <t>Наименование налоговых льгот</t>
  </si>
  <si>
    <t xml:space="preserve">Категория налогового расхода района </t>
  </si>
  <si>
    <t>Цели предоставления налоговых льгот для плательщиков налогов, установленных муниципальными правовыми актами органов местного самоуправления района</t>
  </si>
  <si>
    <t>Вид налоговых льгот, определяющий особенности предоставленных отдельным категориям плательщиков налогов преимуществ по сравнению с другими плательщиками</t>
  </si>
  <si>
    <t>Показатель (индикатор)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по налогам</t>
  </si>
  <si>
    <t>Прогнозные (оценочные) значения показателей (индикаторов) достижения целей муниципальных программ муниципального образования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для плательщиков налогов на текущий финансовый год, очередной финансовый год и плановый период</t>
  </si>
  <si>
    <t>Объем налоговых льгот, освобождений и иных преференций, предоставленных для плательщиков налогов, в соответствии с муниципальными правовыми актами органов местного самоуправления района за отчетный год и за год, предшествующий отчетному году (тыс. рублей)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</si>
  <si>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 рублей)</t>
  </si>
  <si>
    <t xml:space="preserve">Численность плательщиков налогов, воспользовавшихся налоговой льготой, (единиц), установленными муниципальными правовыми актами органов местного самоуправления района </t>
  </si>
  <si>
    <t>Общая численность плательщиков налогов (единиц)</t>
  </si>
  <si>
    <t>Общая численность плательщиков, потенциально имеющих право на получение соответствующей льготы, в отчетных периодах (единиц)</t>
  </si>
  <si>
    <t>Результат оценки эффективности налогового расхода</t>
  </si>
  <si>
    <t xml:space="preserve">от 14.11.2014 </t>
  </si>
  <si>
    <t>освобождение от уплаты налога в размере 50%  в отношении земельных участков, принадлежащих им на праве собственности, праве постоянного (бессрочного) пользования или праве пожизненного наследуемого владения и не используемых ими в предпринимательской деятельности</t>
  </si>
  <si>
    <t>освобождение от уплаты 100%, освобождение от налогообложения применяется только по одному земельному участку из каждой перечисленной в пункте 2  решения  категории земель и разрешенного использования земельного участка</t>
  </si>
  <si>
    <t xml:space="preserve"> </t>
  </si>
  <si>
    <t>бессрочно</t>
  </si>
  <si>
    <t>Решение Совета Депутатов сельского поселения Кышик Ханты-Мансийского района  от 25.03.2015  № 40 " Об установлении земельного налога"п.7</t>
  </si>
  <si>
    <t xml:space="preserve">Исключение встречных финансовых потоков </t>
  </si>
  <si>
    <t>Создание условий для сохранения и увеличения численности постоянного населения</t>
  </si>
  <si>
    <t>В соответствии с главой 31 Налогового кодекса Российской Федерации, Федеральным законом от 06.10.2003 N 131-ФЗ "Об общих принципах организации местного самоуправления в Российской Федерации", Уставом сельского поселения Кышик.</t>
  </si>
  <si>
    <t>СВОДНЫЙ ОТЧЕТ ЭФФЕКТИВНОСТИ НАЛОГОВЫХ РАСХОДОВ КЫШИК ЗА 2024 год</t>
  </si>
  <si>
    <t xml:space="preserve">органы местного самоуправления сельского поселения Кышик - в отношении всех земельных участков;
</t>
  </si>
  <si>
    <t>муниципальные казенные общеобразовательные учреждения</t>
  </si>
  <si>
    <t>муниципальные казенные дошкольные образовательные учреждения</t>
  </si>
  <si>
    <t>муниципальные учреждения культуры, финансируемые из бюджета муниципального образования сельское поселение Кышик</t>
  </si>
  <si>
    <t>неработающие трудоспособные лица, осуществляющие уход за инвалидами I группы или престарелыми, нуждающимися в постоянном постороннем уходе по заключению лечебного учреждения</t>
  </si>
  <si>
    <t>граждане, на иждивении которых имеется ребенок-инвалид в возрасте до 18 лет</t>
  </si>
  <si>
    <t>отцы, воспитывающие детей без матери, и одинокие матери, имеющие детей в возрасте до 18 лет</t>
  </si>
  <si>
    <t>освобождение от уплаты 100%, освобождение от налогообложения применяется только по одному земельному участку из каждой перечисленной в пункте 2 решения  категории земель и разрешенного использования земельного участка</t>
  </si>
  <si>
    <t>освобождение от уплаты 100%,</t>
  </si>
  <si>
    <t>бюджетные учреждения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</si>
</sst>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.000000000000000"/>
  </numFmts>
  <fonts count="5" x14ac:knownFonts="1"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6" fontId="2" fillId="0" borderId="1" xfId="1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top"/>
    </xf>
    <xf numFmtId="3" fontId="1" fillId="0" borderId="1" xfId="1" applyNumberFormat="1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_srv_FILE\Users\213a\For_all\&#1053;&#1040;&#1051;&#1054;&#1043;&#1054;&#1042;&#1040;&#1071;%20&#1055;&#1054;&#1051;&#1048;&#1058;&#1048;&#1050;&#1040;\&#1054;&#1062;&#1045;&#1053;&#1050;&#1040;%20&#1069;&#1060;&#1060;&#1045;&#1050;&#1058;&#1048;&#1042;&#1053;&#1054;&#1057;&#1058;&#1048;%20&#1053;&#1040;&#1051;&#1054;&#1043;&#1054;&#1042;&#1067;&#1061;%20&#1056;&#1040;&#1057;&#1061;&#1054;&#1044;&#1054;&#1042;\&#1044;&#1077;&#1087;&#1092;&#1080;&#1085;%202019\&#1054;&#1094;&#1077;&#1085;&#1082;&#1072;%20&#1088;&#1077;&#1079;&#1091;&#1083;&#1100;&#1090;&#1072;&#1090;&#1080;&#1074;&#1085;&#1086;&#1089;&#1090;&#1080;%20&#1080;%20&#1094;&#1077;&#1083;&#1077;&#1089;&#1086;&#1086;&#1073;&#1088;&#1072;&#1079;&#1085;&#1086;&#1089;&#1090;&#1080;%20&#1085;&#1072;&#1083;&#1086;&#1075;&#1086;&#1074;&#1099;&#1093;%20&#1083;&#1100;&#1075;&#1086;&#1090;%20&#1087;&#1088;&#1080;&#1084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о госпрограммам"/>
      <sheetName val="ПАСПОРТ налоговых расходов"/>
    </sheetNames>
    <sheetDataSet>
      <sheetData sheetId="0">
        <row r="7">
          <cell r="P7" t="str">
            <v>Льгота не востребована</v>
          </cell>
        </row>
        <row r="39">
          <cell r="L39" t="str">
            <v>да</v>
          </cell>
        </row>
        <row r="50">
          <cell r="L50" t="str">
            <v>да</v>
          </cell>
          <cell r="P50" t="str">
            <v>Льгота востребована</v>
          </cell>
        </row>
        <row r="51">
          <cell r="L51" t="str">
            <v>да</v>
          </cell>
          <cell r="P51" t="str">
            <v>Льгота востребована</v>
          </cell>
          <cell r="S51">
            <v>1</v>
          </cell>
        </row>
        <row r="52">
          <cell r="L52" t="str">
            <v>да</v>
          </cell>
          <cell r="S52">
            <v>1</v>
          </cell>
          <cell r="AL52">
            <v>0</v>
          </cell>
          <cell r="AM52">
            <v>0</v>
          </cell>
        </row>
        <row r="53">
          <cell r="L53" t="str">
            <v>да</v>
          </cell>
          <cell r="P53" t="str">
            <v>Льгота востребована</v>
          </cell>
          <cell r="S53">
            <v>1</v>
          </cell>
        </row>
        <row r="54">
          <cell r="L54" t="str">
            <v>да</v>
          </cell>
          <cell r="S54">
            <v>1</v>
          </cell>
        </row>
        <row r="55">
          <cell r="L55" t="str">
            <v>да</v>
          </cell>
          <cell r="P55" t="str">
            <v>Льгота востребована</v>
          </cell>
          <cell r="S55">
            <v>1</v>
          </cell>
        </row>
        <row r="56">
          <cell r="L56" t="str">
            <v>да</v>
          </cell>
          <cell r="P56" t="str">
            <v>Льгота востребована</v>
          </cell>
          <cell r="S56">
            <v>1</v>
          </cell>
        </row>
        <row r="57">
          <cell r="L57" t="str">
            <v>да</v>
          </cell>
        </row>
        <row r="58">
          <cell r="L58" t="str">
            <v>да</v>
          </cell>
          <cell r="P58" t="str">
            <v>Льгота востребована</v>
          </cell>
          <cell r="S58">
            <v>1</v>
          </cell>
          <cell r="AL58">
            <v>7.82805418057234</v>
          </cell>
          <cell r="AM58">
            <v>7.6433121019108297E-7</v>
          </cell>
        </row>
        <row r="59">
          <cell r="L59" t="str">
            <v>да</v>
          </cell>
        </row>
        <row r="60">
          <cell r="L60" t="str">
            <v>да</v>
          </cell>
        </row>
        <row r="61">
          <cell r="L61" t="str">
            <v>да</v>
          </cell>
        </row>
        <row r="62">
          <cell r="L62" t="str">
            <v>да</v>
          </cell>
          <cell r="P62" t="str">
            <v>Льгота не востребована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H45"/>
  <sheetViews>
    <sheetView tabSelected="1" topLeftCell="F1" zoomScale="50" zoomScaleNormal="50" workbookViewId="0">
      <selection activeCell="Y9" sqref="Y9"/>
    </sheetView>
  </sheetViews>
  <sheetFormatPr defaultRowHeight="18.75" x14ac:dyDescent="0.3"/>
  <cols>
    <col min="1" max="1" width="14.28515625" style="2" customWidth="1"/>
    <col min="2" max="2" width="65.140625" style="3" customWidth="1"/>
    <col min="3" max="3" width="76.42578125" style="4" customWidth="1"/>
    <col min="4" max="4" width="59.42578125" style="5" customWidth="1"/>
    <col min="5" max="5" width="30.85546875" style="5" customWidth="1"/>
    <col min="6" max="6" width="33.7109375" style="5" customWidth="1"/>
    <col min="7" max="7" width="32" style="5" customWidth="1"/>
    <col min="8" max="8" width="70.42578125" style="5" customWidth="1"/>
    <col min="9" max="9" width="25.85546875" style="7" customWidth="1"/>
    <col min="10" max="10" width="54.7109375" style="7" customWidth="1"/>
    <col min="11" max="11" width="27.28515625" style="7" customWidth="1"/>
    <col min="12" max="12" width="35.5703125" style="7" customWidth="1"/>
    <col min="13" max="14" width="25.5703125" style="7" hidden="1" customWidth="1"/>
    <col min="15" max="15" width="29.5703125" style="7" hidden="1" customWidth="1"/>
    <col min="16" max="16" width="29.140625" style="7" hidden="1" customWidth="1"/>
    <col min="17" max="18" width="17.140625" style="7" hidden="1" customWidth="1"/>
    <col min="19" max="19" width="22.28515625" style="7" hidden="1" customWidth="1"/>
    <col min="20" max="20" width="48.5703125" style="7" customWidth="1"/>
    <col min="21" max="21" width="37.42578125" style="7" customWidth="1"/>
    <col min="22" max="22" width="30" style="7" customWidth="1"/>
    <col min="23" max="23" width="30.28515625" style="7" customWidth="1"/>
    <col min="24" max="24" width="34.28515625" style="7" customWidth="1"/>
    <col min="25" max="25" width="30.28515625" style="7" customWidth="1"/>
    <col min="26" max="26" width="21.7109375" style="7" customWidth="1"/>
    <col min="27" max="175" width="8.5703125" style="7" customWidth="1"/>
    <col min="176" max="252" width="8.42578125" style="8" customWidth="1"/>
    <col min="253" max="253" width="9.7109375" style="8" customWidth="1"/>
    <col min="254" max="254" width="24.5703125" style="8" customWidth="1"/>
    <col min="255" max="255" width="29.140625" style="8" customWidth="1"/>
    <col min="256" max="256" width="44.42578125" style="8" customWidth="1"/>
    <col min="257" max="258" width="25.42578125" style="8" customWidth="1"/>
    <col min="259" max="259" width="33.7109375" style="8" customWidth="1"/>
    <col min="260" max="260" width="22.42578125" style="8" customWidth="1"/>
    <col min="261" max="261" width="22.85546875" style="8" customWidth="1"/>
    <col min="262" max="263" width="16.42578125" style="8" customWidth="1"/>
    <col min="264" max="264" width="15.42578125" style="8" customWidth="1"/>
    <col min="265" max="265" width="13.42578125" style="8" customWidth="1"/>
    <col min="266" max="266" width="19.85546875" style="8" customWidth="1"/>
    <col min="267" max="267" width="32.42578125" style="8" customWidth="1"/>
    <col min="268" max="268" width="28.7109375" style="8" customWidth="1"/>
    <col min="269" max="271" width="25.5703125" style="8" customWidth="1"/>
    <col min="272" max="272" width="29.140625" style="8" customWidth="1"/>
    <col min="273" max="274" width="17.140625" style="8" customWidth="1"/>
    <col min="275" max="275" width="16.85546875" style="8" customWidth="1"/>
    <col min="276" max="276" width="17.140625" style="8" customWidth="1"/>
    <col min="277" max="431" width="8.5703125" style="8" customWidth="1"/>
    <col min="432" max="508" width="8.42578125" style="8" customWidth="1"/>
    <col min="509" max="509" width="9.7109375" style="8" customWidth="1"/>
    <col min="510" max="510" width="24.5703125" style="8" customWidth="1"/>
    <col min="511" max="511" width="29.140625" style="8" customWidth="1"/>
    <col min="512" max="512" width="44.42578125" style="8" customWidth="1"/>
    <col min="513" max="514" width="25.42578125" style="8" customWidth="1"/>
    <col min="515" max="515" width="33.7109375" style="8" customWidth="1"/>
    <col min="516" max="516" width="22.42578125" style="8" customWidth="1"/>
    <col min="517" max="517" width="22.85546875" style="8" customWidth="1"/>
    <col min="518" max="519" width="16.42578125" style="8" customWidth="1"/>
    <col min="520" max="520" width="15.42578125" style="8" customWidth="1"/>
    <col min="521" max="521" width="13.42578125" style="8" customWidth="1"/>
    <col min="522" max="522" width="19.85546875" style="8" customWidth="1"/>
    <col min="523" max="523" width="32.42578125" style="8" customWidth="1"/>
    <col min="524" max="524" width="28.7109375" style="8" customWidth="1"/>
    <col min="525" max="527" width="25.5703125" style="8" customWidth="1"/>
    <col min="528" max="528" width="29.140625" style="8" customWidth="1"/>
    <col min="529" max="530" width="17.140625" style="8" customWidth="1"/>
    <col min="531" max="531" width="16.85546875" style="8" customWidth="1"/>
    <col min="532" max="532" width="17.140625" style="8" customWidth="1"/>
    <col min="533" max="687" width="8.5703125" style="8" customWidth="1"/>
    <col min="688" max="764" width="8.42578125" style="8" customWidth="1"/>
    <col min="765" max="765" width="9.7109375" style="8" customWidth="1"/>
    <col min="766" max="766" width="24.5703125" style="8" customWidth="1"/>
    <col min="767" max="767" width="29.140625" style="8" customWidth="1"/>
    <col min="768" max="768" width="44.42578125" style="8" customWidth="1"/>
    <col min="769" max="770" width="25.42578125" style="8" customWidth="1"/>
    <col min="771" max="771" width="33.7109375" style="8" customWidth="1"/>
    <col min="772" max="772" width="22.42578125" style="8" customWidth="1"/>
    <col min="773" max="773" width="22.85546875" style="8" customWidth="1"/>
    <col min="774" max="775" width="16.42578125" style="8" customWidth="1"/>
    <col min="776" max="776" width="15.42578125" style="8" customWidth="1"/>
    <col min="777" max="777" width="13.42578125" style="8" customWidth="1"/>
    <col min="778" max="778" width="19.85546875" style="8" customWidth="1"/>
    <col min="779" max="779" width="32.42578125" style="8" customWidth="1"/>
    <col min="780" max="780" width="28.7109375" style="8" customWidth="1"/>
    <col min="781" max="783" width="25.5703125" style="8" customWidth="1"/>
    <col min="784" max="784" width="29.140625" style="8" customWidth="1"/>
    <col min="785" max="786" width="17.140625" style="8" customWidth="1"/>
    <col min="787" max="787" width="16.85546875" style="8" customWidth="1"/>
    <col min="788" max="788" width="17.140625" style="8" customWidth="1"/>
    <col min="789" max="943" width="8.5703125" style="8" customWidth="1"/>
    <col min="944" max="1020" width="8.42578125" style="8" customWidth="1"/>
    <col min="1021" max="1022" width="9.7109375" style="8" customWidth="1"/>
  </cols>
  <sheetData>
    <row r="1" spans="1:26" ht="65.25" customHeight="1" x14ac:dyDescent="0.3">
      <c r="Q1" s="50"/>
      <c r="R1" s="50"/>
      <c r="S1" s="50"/>
      <c r="T1" s="50"/>
      <c r="U1" s="51"/>
      <c r="V1" s="51"/>
      <c r="W1" s="51"/>
      <c r="X1" s="51"/>
      <c r="Y1" s="51"/>
      <c r="Z1" s="51"/>
    </row>
    <row r="2" spans="1:26" s="45" customFormat="1" ht="40.5" customHeight="1" x14ac:dyDescent="0.25">
      <c r="A2" s="52" t="s">
        <v>145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6" s="45" customFormat="1" ht="21" customHeight="1" x14ac:dyDescent="0.25">
      <c r="C3" s="9"/>
      <c r="D3" s="10"/>
      <c r="E3" s="10"/>
      <c r="F3" s="10"/>
      <c r="R3" s="53"/>
      <c r="S3" s="53"/>
      <c r="T3" s="53"/>
    </row>
    <row r="4" spans="1:26" s="11" customFormat="1" ht="236.25" customHeight="1" x14ac:dyDescent="0.3">
      <c r="A4" s="54" t="s">
        <v>0</v>
      </c>
      <c r="B4" s="55" t="s">
        <v>118</v>
      </c>
      <c r="C4" s="55" t="s">
        <v>119</v>
      </c>
      <c r="D4" s="54" t="s">
        <v>120</v>
      </c>
      <c r="E4" s="54" t="s">
        <v>121</v>
      </c>
      <c r="F4" s="54" t="s">
        <v>122</v>
      </c>
      <c r="G4" s="54" t="s">
        <v>123</v>
      </c>
      <c r="H4" s="54" t="s">
        <v>124</v>
      </c>
      <c r="I4" s="54" t="s">
        <v>125</v>
      </c>
      <c r="J4" s="54" t="s">
        <v>126</v>
      </c>
      <c r="K4" s="54" t="s">
        <v>127</v>
      </c>
      <c r="L4" s="54" t="s">
        <v>128</v>
      </c>
      <c r="M4" s="54" t="s">
        <v>1</v>
      </c>
      <c r="N4" s="54" t="s">
        <v>2</v>
      </c>
      <c r="O4" s="54" t="s">
        <v>3</v>
      </c>
      <c r="P4" s="54" t="s">
        <v>4</v>
      </c>
      <c r="Q4" s="54" t="s">
        <v>5</v>
      </c>
      <c r="R4" s="54" t="s">
        <v>6</v>
      </c>
      <c r="S4" s="54" t="s">
        <v>7</v>
      </c>
      <c r="T4" s="54" t="s">
        <v>129</v>
      </c>
      <c r="U4" s="55" t="s">
        <v>130</v>
      </c>
      <c r="V4" s="55" t="s">
        <v>131</v>
      </c>
      <c r="W4" s="55" t="s">
        <v>132</v>
      </c>
      <c r="X4" s="55" t="s">
        <v>133</v>
      </c>
      <c r="Y4" s="55" t="s">
        <v>134</v>
      </c>
      <c r="Z4" s="55" t="s">
        <v>135</v>
      </c>
    </row>
    <row r="5" spans="1:26" s="11" customFormat="1" ht="52.5" customHeight="1" x14ac:dyDescent="0.3">
      <c r="A5" s="54"/>
      <c r="B5" s="56"/>
      <c r="C5" s="56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6"/>
      <c r="V5" s="56"/>
      <c r="W5" s="56"/>
      <c r="X5" s="56"/>
      <c r="Y5" s="56"/>
      <c r="Z5" s="56"/>
    </row>
    <row r="6" spans="1:26" s="6" customFormat="1" ht="45" customHeight="1" x14ac:dyDescent="0.25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1">
        <v>16</v>
      </c>
      <c r="N6" s="1">
        <v>17</v>
      </c>
      <c r="O6" s="1">
        <v>18</v>
      </c>
      <c r="P6" s="1">
        <v>19</v>
      </c>
      <c r="Q6" s="1">
        <v>20</v>
      </c>
      <c r="R6" s="1">
        <v>21</v>
      </c>
      <c r="S6" s="1">
        <v>22</v>
      </c>
      <c r="T6" s="44">
        <v>13</v>
      </c>
      <c r="U6" s="48">
        <v>14</v>
      </c>
      <c r="V6" s="48">
        <v>15</v>
      </c>
      <c r="W6" s="48">
        <v>16</v>
      </c>
      <c r="X6" s="48">
        <v>17</v>
      </c>
      <c r="Y6" s="48">
        <v>18</v>
      </c>
      <c r="Z6" s="48">
        <v>19</v>
      </c>
    </row>
    <row r="7" spans="1:26" s="6" customFormat="1" ht="126" customHeight="1" x14ac:dyDescent="0.25">
      <c r="A7" s="46"/>
      <c r="B7" s="25" t="s">
        <v>141</v>
      </c>
      <c r="C7" s="25" t="s">
        <v>155</v>
      </c>
      <c r="D7" s="25" t="s">
        <v>144</v>
      </c>
      <c r="E7" s="26">
        <v>44927</v>
      </c>
      <c r="F7" s="26">
        <v>44927</v>
      </c>
      <c r="G7" s="25" t="s">
        <v>140</v>
      </c>
      <c r="H7" s="25" t="s">
        <v>153</v>
      </c>
      <c r="I7" s="46"/>
      <c r="J7" s="41" t="s">
        <v>142</v>
      </c>
      <c r="K7" s="46"/>
      <c r="L7" s="46"/>
      <c r="M7" s="1"/>
      <c r="N7" s="1"/>
      <c r="O7" s="1"/>
      <c r="P7" s="1"/>
      <c r="Q7" s="1"/>
      <c r="R7" s="1"/>
      <c r="S7" s="1"/>
      <c r="T7" s="49">
        <v>0</v>
      </c>
      <c r="U7" s="28">
        <v>48333</v>
      </c>
      <c r="V7" s="28">
        <v>48333</v>
      </c>
      <c r="W7" s="28">
        <v>0</v>
      </c>
      <c r="X7" s="28">
        <v>1</v>
      </c>
      <c r="Y7" s="28">
        <v>0</v>
      </c>
      <c r="Z7" s="48"/>
    </row>
    <row r="8" spans="1:26" s="7" customFormat="1" ht="132" customHeight="1" x14ac:dyDescent="0.3">
      <c r="A8" s="25"/>
      <c r="B8" s="25" t="s">
        <v>141</v>
      </c>
      <c r="C8" s="25" t="s">
        <v>146</v>
      </c>
      <c r="D8" s="25" t="s">
        <v>144</v>
      </c>
      <c r="E8" s="26">
        <v>44927</v>
      </c>
      <c r="F8" s="26">
        <v>44927</v>
      </c>
      <c r="G8" s="25" t="s">
        <v>140</v>
      </c>
      <c r="H8" s="25" t="s">
        <v>138</v>
      </c>
      <c r="I8" s="42"/>
      <c r="J8" s="41" t="s">
        <v>142</v>
      </c>
      <c r="K8" s="41"/>
      <c r="L8" s="47"/>
      <c r="M8" s="16">
        <v>1</v>
      </c>
      <c r="N8" s="16" t="str">
        <f t="shared" ref="N8" si="0">IF(M8&gt;=0.75,"НР эффективный","НР неэффективный")</f>
        <v>НР эффективный</v>
      </c>
      <c r="O8" s="17">
        <v>2.2663972709133999E-2</v>
      </c>
      <c r="P8" s="17">
        <v>3.6388064714773603E-4</v>
      </c>
      <c r="Q8" s="18" t="str">
        <f>IF(O8&gt;=P8,"НР относительно экономный","НР относительно неэкономный")</f>
        <v>НР относительно экономный</v>
      </c>
      <c r="R8" s="19">
        <v>418463952.66383302</v>
      </c>
      <c r="S8" s="22" t="s">
        <v>13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/>
    </row>
    <row r="9" spans="1:26" s="7" customFormat="1" ht="132" customHeight="1" x14ac:dyDescent="0.3">
      <c r="A9" s="25"/>
      <c r="B9" s="25" t="s">
        <v>141</v>
      </c>
      <c r="C9" s="25" t="s">
        <v>147</v>
      </c>
      <c r="D9" s="25" t="s">
        <v>144</v>
      </c>
      <c r="E9" s="26">
        <v>44927</v>
      </c>
      <c r="F9" s="26">
        <v>44927</v>
      </c>
      <c r="G9" s="25" t="s">
        <v>140</v>
      </c>
      <c r="H9" s="25" t="s">
        <v>153</v>
      </c>
      <c r="I9" s="42"/>
      <c r="J9" s="41" t="s">
        <v>142</v>
      </c>
      <c r="K9" s="41"/>
      <c r="L9" s="47"/>
      <c r="M9" s="16"/>
      <c r="N9" s="16"/>
      <c r="O9" s="17"/>
      <c r="P9" s="17"/>
      <c r="Q9" s="18"/>
      <c r="R9" s="19"/>
      <c r="S9" s="22"/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/>
    </row>
    <row r="10" spans="1:26" s="7" customFormat="1" ht="132" customHeight="1" x14ac:dyDescent="0.3">
      <c r="A10" s="25"/>
      <c r="B10" s="25" t="s">
        <v>141</v>
      </c>
      <c r="C10" s="25" t="s">
        <v>148</v>
      </c>
      <c r="D10" s="25" t="s">
        <v>144</v>
      </c>
      <c r="E10" s="26">
        <v>44927</v>
      </c>
      <c r="F10" s="26">
        <v>44927</v>
      </c>
      <c r="G10" s="25" t="s">
        <v>140</v>
      </c>
      <c r="H10" s="25" t="s">
        <v>153</v>
      </c>
      <c r="I10" s="42"/>
      <c r="J10" s="41" t="s">
        <v>142</v>
      </c>
      <c r="K10" s="41"/>
      <c r="L10" s="47"/>
      <c r="M10" s="16"/>
      <c r="N10" s="16"/>
      <c r="O10" s="17"/>
      <c r="P10" s="17"/>
      <c r="Q10" s="18"/>
      <c r="R10" s="19"/>
      <c r="S10" s="22"/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/>
    </row>
    <row r="11" spans="1:26" s="7" customFormat="1" ht="132" customHeight="1" x14ac:dyDescent="0.3">
      <c r="A11" s="25"/>
      <c r="B11" s="25" t="s">
        <v>141</v>
      </c>
      <c r="C11" s="25" t="s">
        <v>149</v>
      </c>
      <c r="D11" s="25" t="s">
        <v>144</v>
      </c>
      <c r="E11" s="26">
        <v>44927</v>
      </c>
      <c r="F11" s="26">
        <v>44927</v>
      </c>
      <c r="G11" s="25" t="s">
        <v>140</v>
      </c>
      <c r="H11" s="25" t="s">
        <v>153</v>
      </c>
      <c r="I11" s="42"/>
      <c r="J11" s="41" t="s">
        <v>142</v>
      </c>
      <c r="K11" s="41"/>
      <c r="L11" s="47"/>
      <c r="M11" s="16"/>
      <c r="N11" s="16"/>
      <c r="O11" s="17"/>
      <c r="P11" s="17"/>
      <c r="Q11" s="18"/>
      <c r="R11" s="19"/>
      <c r="S11" s="22"/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/>
    </row>
    <row r="12" spans="1:26" s="7" customFormat="1" ht="132" customHeight="1" x14ac:dyDescent="0.3">
      <c r="A12" s="25"/>
      <c r="B12" s="25" t="s">
        <v>141</v>
      </c>
      <c r="C12" s="25" t="s">
        <v>150</v>
      </c>
      <c r="D12" s="25" t="s">
        <v>144</v>
      </c>
      <c r="E12" s="26">
        <v>44927</v>
      </c>
      <c r="F12" s="26">
        <v>44927</v>
      </c>
      <c r="G12" s="25" t="s">
        <v>140</v>
      </c>
      <c r="H12" s="25" t="s">
        <v>153</v>
      </c>
      <c r="I12" s="42"/>
      <c r="J12" s="27" t="s">
        <v>143</v>
      </c>
      <c r="K12" s="41"/>
      <c r="L12" s="47"/>
      <c r="M12" s="16"/>
      <c r="N12" s="16"/>
      <c r="O12" s="17"/>
      <c r="P12" s="17"/>
      <c r="Q12" s="18"/>
      <c r="R12" s="19"/>
      <c r="S12" s="22"/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/>
    </row>
    <row r="13" spans="1:26" s="7" customFormat="1" ht="132" customHeight="1" x14ac:dyDescent="0.3">
      <c r="A13" s="25"/>
      <c r="B13" s="25" t="s">
        <v>141</v>
      </c>
      <c r="C13" s="25" t="s">
        <v>151</v>
      </c>
      <c r="D13" s="25" t="s">
        <v>144</v>
      </c>
      <c r="E13" s="26">
        <v>44927</v>
      </c>
      <c r="F13" s="26">
        <v>44927</v>
      </c>
      <c r="G13" s="25" t="s">
        <v>140</v>
      </c>
      <c r="H13" s="25" t="s">
        <v>154</v>
      </c>
      <c r="I13" s="42"/>
      <c r="J13" s="27" t="s">
        <v>143</v>
      </c>
      <c r="K13" s="41"/>
      <c r="L13" s="47"/>
      <c r="M13" s="16"/>
      <c r="N13" s="16"/>
      <c r="O13" s="17"/>
      <c r="P13" s="17"/>
      <c r="Q13" s="18"/>
      <c r="R13" s="19"/>
      <c r="S13" s="22"/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/>
    </row>
    <row r="14" spans="1:26" s="7" customFormat="1" ht="132" customHeight="1" x14ac:dyDescent="0.3">
      <c r="A14" s="25"/>
      <c r="B14" s="25" t="s">
        <v>141</v>
      </c>
      <c r="C14" s="25" t="s">
        <v>152</v>
      </c>
      <c r="D14" s="25" t="s">
        <v>144</v>
      </c>
      <c r="E14" s="26">
        <v>44927</v>
      </c>
      <c r="F14" s="26">
        <v>44927</v>
      </c>
      <c r="G14" s="25" t="s">
        <v>140</v>
      </c>
      <c r="H14" s="25" t="s">
        <v>137</v>
      </c>
      <c r="I14" s="42"/>
      <c r="J14" s="27" t="s">
        <v>143</v>
      </c>
      <c r="K14" s="41"/>
      <c r="L14" s="47"/>
      <c r="M14" s="16"/>
      <c r="N14" s="16"/>
      <c r="O14" s="17"/>
      <c r="P14" s="17"/>
      <c r="Q14" s="18"/>
      <c r="R14" s="19"/>
      <c r="S14" s="22"/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/>
    </row>
    <row r="15" spans="1:26" s="7" customFormat="1" ht="408.75" hidden="1" customHeight="1" x14ac:dyDescent="0.3">
      <c r="A15" s="35">
        <v>27</v>
      </c>
      <c r="B15" s="36" t="s">
        <v>136</v>
      </c>
      <c r="C15" s="36" t="s">
        <v>33</v>
      </c>
      <c r="D15" s="35" t="s">
        <v>8</v>
      </c>
      <c r="E15" s="35" t="s">
        <v>29</v>
      </c>
      <c r="F15" s="39" t="s">
        <v>10</v>
      </c>
      <c r="G15" s="35" t="s">
        <v>23</v>
      </c>
      <c r="H15" s="36" t="s">
        <v>24</v>
      </c>
      <c r="I15" s="38">
        <v>108146</v>
      </c>
      <c r="J15" s="39">
        <v>7</v>
      </c>
      <c r="K15" s="39">
        <v>639</v>
      </c>
      <c r="L15" s="37" t="s">
        <v>30</v>
      </c>
      <c r="M15" s="16">
        <v>1</v>
      </c>
      <c r="N15" s="16" t="str">
        <f>IF(M15&gt;=0.75,"НР эффективный","НР неэффективный")</f>
        <v>НР эффективный</v>
      </c>
      <c r="O15" s="17">
        <v>1.32364502025279E-5</v>
      </c>
      <c r="P15" s="17">
        <v>2.0612915063055502E-6</v>
      </c>
      <c r="Q15" s="18" t="str">
        <f>IF(O15&gt;=P15,"НР относительно экономный","НР относительно неэкономный")</f>
        <v>НР относительно экономный</v>
      </c>
      <c r="R15" s="19">
        <v>1123004.09106871</v>
      </c>
      <c r="S15" s="22" t="s">
        <v>13</v>
      </c>
      <c r="T15" s="40" t="s">
        <v>28</v>
      </c>
    </row>
    <row r="16" spans="1:26" s="7" customFormat="1" ht="315" hidden="1" customHeight="1" x14ac:dyDescent="0.3">
      <c r="A16" s="35">
        <v>31</v>
      </c>
      <c r="B16" s="36" t="s">
        <v>34</v>
      </c>
      <c r="C16" s="36" t="s">
        <v>35</v>
      </c>
      <c r="D16" s="35" t="s">
        <v>8</v>
      </c>
      <c r="E16" s="35" t="s">
        <v>25</v>
      </c>
      <c r="F16" s="37" t="s">
        <v>10</v>
      </c>
      <c r="G16" s="35" t="s">
        <v>26</v>
      </c>
      <c r="H16" s="36" t="s">
        <v>36</v>
      </c>
      <c r="I16" s="38">
        <v>39256</v>
      </c>
      <c r="J16" s="39">
        <v>1</v>
      </c>
      <c r="K16" s="39">
        <v>10</v>
      </c>
      <c r="L16" s="37" t="s">
        <v>30</v>
      </c>
      <c r="M16" s="16">
        <v>1</v>
      </c>
      <c r="N16" s="16" t="str">
        <f>IF(M16&gt;=0.75,"НР эффективный","НР неэффективный")</f>
        <v>НР эффективный</v>
      </c>
      <c r="O16" s="17">
        <v>5.51565700164932E-5</v>
      </c>
      <c r="P16" s="17">
        <v>6.0450954740375001E-7</v>
      </c>
      <c r="Q16" s="18" t="str">
        <f>IF(O16&gt;=P16,"НР относительно экономный","НР относительно неэкономный")</f>
        <v>НР относительно экономный</v>
      </c>
      <c r="R16" s="19">
        <v>-2789943.4395449399</v>
      </c>
      <c r="S16" s="18" t="s">
        <v>27</v>
      </c>
      <c r="T16" s="40" t="s">
        <v>28</v>
      </c>
    </row>
    <row r="17" spans="1:1022" s="7" customFormat="1" ht="292.5" hidden="1" customHeight="1" x14ac:dyDescent="0.3">
      <c r="A17" s="43">
        <v>32</v>
      </c>
      <c r="B17" s="12" t="s">
        <v>37</v>
      </c>
      <c r="C17" s="12" t="s">
        <v>38</v>
      </c>
      <c r="D17" s="43" t="s">
        <v>8</v>
      </c>
      <c r="E17" s="43" t="s">
        <v>39</v>
      </c>
      <c r="F17" s="15" t="s">
        <v>10</v>
      </c>
      <c r="G17" s="43" t="s">
        <v>31</v>
      </c>
      <c r="H17" s="12" t="s">
        <v>40</v>
      </c>
      <c r="I17" s="20">
        <v>0</v>
      </c>
      <c r="J17" s="13">
        <v>0</v>
      </c>
      <c r="K17" s="13">
        <v>52</v>
      </c>
      <c r="L17" s="15" t="s">
        <v>30</v>
      </c>
      <c r="M17" s="16" t="s">
        <v>18</v>
      </c>
      <c r="N17" s="16" t="s">
        <v>18</v>
      </c>
      <c r="O17" s="16" t="s">
        <v>18</v>
      </c>
      <c r="P17" s="16" t="s">
        <v>18</v>
      </c>
      <c r="Q17" s="16" t="s">
        <v>18</v>
      </c>
      <c r="R17" s="19" t="s">
        <v>18</v>
      </c>
      <c r="S17" s="19" t="s">
        <v>18</v>
      </c>
      <c r="T17" s="18" t="s">
        <v>28</v>
      </c>
    </row>
    <row r="18" spans="1:1022" s="7" customFormat="1" ht="204.75" hidden="1" customHeight="1" x14ac:dyDescent="0.3">
      <c r="A18" s="43">
        <v>33</v>
      </c>
      <c r="B18" s="12" t="s">
        <v>41</v>
      </c>
      <c r="C18" s="12" t="s">
        <v>42</v>
      </c>
      <c r="D18" s="43" t="s">
        <v>8</v>
      </c>
      <c r="E18" s="43" t="s">
        <v>9</v>
      </c>
      <c r="F18" s="15" t="str">
        <f>'[1]Расчет по госпрограммам'!L39</f>
        <v>да</v>
      </c>
      <c r="G18" s="43" t="s">
        <v>11</v>
      </c>
      <c r="H18" s="12" t="s">
        <v>32</v>
      </c>
      <c r="I18" s="14">
        <v>251190</v>
      </c>
      <c r="J18" s="13">
        <v>1</v>
      </c>
      <c r="K18" s="13">
        <v>1</v>
      </c>
      <c r="L18" s="23" t="s">
        <v>12</v>
      </c>
      <c r="M18" s="16">
        <v>1.125</v>
      </c>
      <c r="N18" s="16" t="str">
        <f>IF(M18&gt;=0.75,"НР эффективный","НР неэффективный")</f>
        <v>НР эффективный</v>
      </c>
      <c r="O18" s="17">
        <v>1.10304512401661E-5</v>
      </c>
      <c r="P18" s="17">
        <v>9.8253275109170494E-6</v>
      </c>
      <c r="Q18" s="18" t="str">
        <f>IF(O18&gt;=P18,"НР относительно экономный","НР относительно неэкономный")</f>
        <v>НР относительно экономный</v>
      </c>
      <c r="R18" s="19">
        <v>326705.448201238</v>
      </c>
      <c r="S18" s="18" t="s">
        <v>13</v>
      </c>
      <c r="T18" s="18" t="s">
        <v>28</v>
      </c>
    </row>
    <row r="19" spans="1:1022" s="7" customFormat="1" ht="339" hidden="1" customHeight="1" x14ac:dyDescent="0.3">
      <c r="A19" s="57">
        <v>34</v>
      </c>
      <c r="B19" s="12" t="s">
        <v>43</v>
      </c>
      <c r="C19" s="12" t="s">
        <v>44</v>
      </c>
      <c r="D19" s="43" t="s">
        <v>8</v>
      </c>
      <c r="E19" s="43" t="s">
        <v>9</v>
      </c>
      <c r="F19" s="15" t="s">
        <v>10</v>
      </c>
      <c r="G19" s="43" t="s">
        <v>11</v>
      </c>
      <c r="H19" s="12" t="s">
        <v>45</v>
      </c>
      <c r="I19" s="14">
        <v>10583373</v>
      </c>
      <c r="J19" s="13">
        <v>14</v>
      </c>
      <c r="K19" s="13">
        <v>87</v>
      </c>
      <c r="L19" s="15" t="s">
        <v>30</v>
      </c>
      <c r="M19" s="16">
        <v>-0.74358974358974195</v>
      </c>
      <c r="N19" s="16" t="str">
        <f>IF(M19&gt;=0.75,"НР эффективный","НР неэффективный")</f>
        <v>НР неэффективный</v>
      </c>
      <c r="O19" s="17">
        <v>-1.11664954021875E-6</v>
      </c>
      <c r="P19" s="17">
        <v>-5.5876685934489404E-7</v>
      </c>
      <c r="Q19" s="18" t="s">
        <v>21</v>
      </c>
      <c r="R19" s="19">
        <v>332096445.13898897</v>
      </c>
      <c r="S19" s="18" t="s">
        <v>27</v>
      </c>
      <c r="T19" s="18" t="s">
        <v>28</v>
      </c>
    </row>
    <row r="20" spans="1:1022" s="7" customFormat="1" ht="343.5" hidden="1" customHeight="1" x14ac:dyDescent="0.3">
      <c r="A20" s="57"/>
      <c r="B20" s="12" t="s">
        <v>46</v>
      </c>
      <c r="C20" s="12" t="s">
        <v>47</v>
      </c>
      <c r="D20" s="43" t="s">
        <v>8</v>
      </c>
      <c r="E20" s="43" t="s">
        <v>9</v>
      </c>
      <c r="F20" s="15" t="s">
        <v>10</v>
      </c>
      <c r="G20" s="43" t="s">
        <v>11</v>
      </c>
      <c r="H20" s="12" t="s">
        <v>45</v>
      </c>
      <c r="I20" s="14">
        <v>1383907</v>
      </c>
      <c r="J20" s="13">
        <v>6</v>
      </c>
      <c r="K20" s="13">
        <v>87</v>
      </c>
      <c r="L20" s="15" t="s">
        <v>30</v>
      </c>
      <c r="M20" s="16">
        <v>-0.74393051298400104</v>
      </c>
      <c r="N20" s="16" t="str">
        <f>IF(M20&gt;=0.75,"НР эффективный","НР неэффективный")</f>
        <v>НР неэффективный</v>
      </c>
      <c r="O20" s="17">
        <v>-8.5395304705856597E-6</v>
      </c>
      <c r="P20" s="17">
        <v>-5.5876685934489298E-6</v>
      </c>
      <c r="Q20" s="18" t="s">
        <v>21</v>
      </c>
      <c r="R20" s="19">
        <v>-40851950.573586501</v>
      </c>
      <c r="S20" s="18" t="s">
        <v>22</v>
      </c>
      <c r="T20" s="18" t="s">
        <v>28</v>
      </c>
    </row>
    <row r="21" spans="1:1022" s="7" customFormat="1" ht="279" hidden="1" customHeight="1" x14ac:dyDescent="0.3">
      <c r="A21" s="43">
        <v>35</v>
      </c>
      <c r="B21" s="12" t="s">
        <v>48</v>
      </c>
      <c r="C21" s="12" t="s">
        <v>49</v>
      </c>
      <c r="D21" s="43" t="s">
        <v>8</v>
      </c>
      <c r="E21" s="43" t="s">
        <v>25</v>
      </c>
      <c r="F21" s="15" t="s">
        <v>10</v>
      </c>
      <c r="G21" s="43" t="s">
        <v>26</v>
      </c>
      <c r="H21" s="12" t="s">
        <v>50</v>
      </c>
      <c r="I21" s="14">
        <v>177874</v>
      </c>
      <c r="J21" s="13">
        <v>2</v>
      </c>
      <c r="K21" s="13">
        <v>30</v>
      </c>
      <c r="L21" s="15" t="s">
        <v>30</v>
      </c>
      <c r="M21" s="16">
        <v>1</v>
      </c>
      <c r="N21" s="16" t="str">
        <f>IF(M21&gt;=0.75,"НР эффективный","НР неэффективный")</f>
        <v>НР эффективный</v>
      </c>
      <c r="O21" s="17">
        <v>4.2671449481993602E-5</v>
      </c>
      <c r="P21" s="17">
        <v>3.5375333614569502E-5</v>
      </c>
      <c r="Q21" s="18" t="str">
        <f>IF(O21&gt;=P21,"НР относительно экономный","НР относительно неэкономный")</f>
        <v>НР относительно экономный</v>
      </c>
      <c r="R21" s="19">
        <v>-616452.44053180399</v>
      </c>
      <c r="S21" s="18" t="s">
        <v>27</v>
      </c>
      <c r="T21" s="18" t="s">
        <v>28</v>
      </c>
    </row>
    <row r="22" spans="1:1022" s="7" customFormat="1" ht="185.25" hidden="1" customHeight="1" x14ac:dyDescent="0.3">
      <c r="A22" s="43">
        <v>36</v>
      </c>
      <c r="B22" s="12" t="s">
        <v>51</v>
      </c>
      <c r="C22" s="12" t="s">
        <v>52</v>
      </c>
      <c r="D22" s="43" t="s">
        <v>14</v>
      </c>
      <c r="E22" s="43" t="s">
        <v>15</v>
      </c>
      <c r="F22" s="15" t="s">
        <v>10</v>
      </c>
      <c r="G22" s="43" t="s">
        <v>53</v>
      </c>
      <c r="H22" s="12" t="s">
        <v>17</v>
      </c>
      <c r="I22" s="20">
        <v>0</v>
      </c>
      <c r="J22" s="13">
        <v>0</v>
      </c>
      <c r="K22" s="13">
        <v>29</v>
      </c>
      <c r="L22" s="15" t="s">
        <v>30</v>
      </c>
      <c r="M22" s="16" t="s">
        <v>18</v>
      </c>
      <c r="N22" s="16" t="s">
        <v>18</v>
      </c>
      <c r="O22" s="16" t="s">
        <v>18</v>
      </c>
      <c r="P22" s="16" t="s">
        <v>18</v>
      </c>
      <c r="Q22" s="16" t="s">
        <v>18</v>
      </c>
      <c r="R22" s="13" t="s">
        <v>18</v>
      </c>
      <c r="S22" s="13" t="s">
        <v>18</v>
      </c>
      <c r="T22" s="18" t="s">
        <v>28</v>
      </c>
    </row>
    <row r="23" spans="1:1022" s="7" customFormat="1" ht="168.75" hidden="1" x14ac:dyDescent="0.3">
      <c r="A23" s="43">
        <v>38</v>
      </c>
      <c r="B23" s="12" t="s">
        <v>54</v>
      </c>
      <c r="C23" s="12" t="s">
        <v>55</v>
      </c>
      <c r="D23" s="43" t="s">
        <v>8</v>
      </c>
      <c r="E23" s="43" t="s">
        <v>56</v>
      </c>
      <c r="F23" s="15" t="s">
        <v>10</v>
      </c>
      <c r="G23" s="43" t="s">
        <v>19</v>
      </c>
      <c r="H23" s="12" t="s">
        <v>57</v>
      </c>
      <c r="I23" s="14">
        <v>0</v>
      </c>
      <c r="J23" s="13">
        <v>0</v>
      </c>
      <c r="K23" s="13">
        <v>0</v>
      </c>
      <c r="L23" s="15" t="s">
        <v>30</v>
      </c>
      <c r="M23" s="16" t="s">
        <v>18</v>
      </c>
      <c r="N23" s="16" t="s">
        <v>18</v>
      </c>
      <c r="O23" s="16" t="s">
        <v>18</v>
      </c>
      <c r="P23" s="16" t="s">
        <v>18</v>
      </c>
      <c r="Q23" s="16" t="s">
        <v>18</v>
      </c>
      <c r="R23" s="19" t="s">
        <v>18</v>
      </c>
      <c r="S23" s="19" t="s">
        <v>18</v>
      </c>
      <c r="T23" s="18" t="s">
        <v>28</v>
      </c>
    </row>
    <row r="24" spans="1:1022" s="7" customFormat="1" ht="234" hidden="1" customHeight="1" x14ac:dyDescent="0.3">
      <c r="A24" s="43">
        <v>39</v>
      </c>
      <c r="B24" s="12" t="s">
        <v>58</v>
      </c>
      <c r="C24" s="12" t="s">
        <v>59</v>
      </c>
      <c r="D24" s="43" t="s">
        <v>8</v>
      </c>
      <c r="E24" s="43" t="s">
        <v>56</v>
      </c>
      <c r="F24" s="15" t="s">
        <v>10</v>
      </c>
      <c r="G24" s="43" t="s">
        <v>19</v>
      </c>
      <c r="H24" s="12" t="s">
        <v>60</v>
      </c>
      <c r="I24" s="43" t="s">
        <v>18</v>
      </c>
      <c r="J24" s="43" t="s">
        <v>18</v>
      </c>
      <c r="K24" s="43" t="s">
        <v>18</v>
      </c>
      <c r="L24" s="43" t="s">
        <v>18</v>
      </c>
      <c r="M24" s="43" t="s">
        <v>18</v>
      </c>
      <c r="N24" s="43" t="s">
        <v>18</v>
      </c>
      <c r="O24" s="43" t="s">
        <v>18</v>
      </c>
      <c r="P24" s="43" t="s">
        <v>18</v>
      </c>
      <c r="Q24" s="43" t="s">
        <v>18</v>
      </c>
      <c r="R24" s="43" t="s">
        <v>18</v>
      </c>
      <c r="S24" s="43" t="s">
        <v>18</v>
      </c>
      <c r="T24" s="43" t="s">
        <v>18</v>
      </c>
    </row>
    <row r="25" spans="1:1022" s="7" customFormat="1" ht="280.5" hidden="1" customHeight="1" x14ac:dyDescent="0.3">
      <c r="A25" s="43">
        <v>40</v>
      </c>
      <c r="B25" s="12" t="s">
        <v>61</v>
      </c>
      <c r="C25" s="12" t="s">
        <v>62</v>
      </c>
      <c r="D25" s="43" t="s">
        <v>8</v>
      </c>
      <c r="E25" s="43" t="s">
        <v>63</v>
      </c>
      <c r="F25" s="15" t="s">
        <v>10</v>
      </c>
      <c r="G25" s="43" t="s">
        <v>31</v>
      </c>
      <c r="H25" s="12" t="s">
        <v>64</v>
      </c>
      <c r="I25" s="43" t="s">
        <v>18</v>
      </c>
      <c r="J25" s="43" t="s">
        <v>18</v>
      </c>
      <c r="K25" s="43" t="s">
        <v>18</v>
      </c>
      <c r="L25" s="43" t="s">
        <v>18</v>
      </c>
      <c r="M25" s="43" t="s">
        <v>18</v>
      </c>
      <c r="N25" s="43" t="s">
        <v>18</v>
      </c>
      <c r="O25" s="43" t="s">
        <v>18</v>
      </c>
      <c r="P25" s="43" t="s">
        <v>18</v>
      </c>
      <c r="Q25" s="43" t="s">
        <v>18</v>
      </c>
      <c r="R25" s="43" t="s">
        <v>18</v>
      </c>
      <c r="S25" s="43" t="s">
        <v>18</v>
      </c>
      <c r="T25" s="43" t="s">
        <v>18</v>
      </c>
    </row>
    <row r="26" spans="1:1022" s="7" customFormat="1" ht="266.25" hidden="1" customHeight="1" x14ac:dyDescent="0.3">
      <c r="A26" s="43">
        <v>41</v>
      </c>
      <c r="B26" s="12" t="s">
        <v>65</v>
      </c>
      <c r="C26" s="12" t="s">
        <v>66</v>
      </c>
      <c r="D26" s="43" t="s">
        <v>8</v>
      </c>
      <c r="E26" s="43" t="s">
        <v>67</v>
      </c>
      <c r="F26" s="15" t="s">
        <v>10</v>
      </c>
      <c r="G26" s="43" t="s">
        <v>68</v>
      </c>
      <c r="H26" s="12" t="s">
        <v>69</v>
      </c>
      <c r="I26" s="14">
        <v>367</v>
      </c>
      <c r="J26" s="13">
        <v>1</v>
      </c>
      <c r="K26" s="13">
        <v>1856</v>
      </c>
      <c r="L26" s="15" t="s">
        <v>30</v>
      </c>
      <c r="M26" s="16">
        <v>1</v>
      </c>
      <c r="N26" s="16" t="str">
        <f>IF(M26&gt;=0.75,"НР эффективный","НР неэффективный")</f>
        <v>НР эффективный</v>
      </c>
      <c r="O26" s="21">
        <v>1.5930902111324401E-2</v>
      </c>
      <c r="P26" s="21">
        <v>3.8073394495412797E-5</v>
      </c>
      <c r="Q26" s="22" t="str">
        <f>IF(O26&gt;=P26,"НР относительно экономный","НР относительно неэкономный")</f>
        <v>НР относительно экономный</v>
      </c>
      <c r="R26" s="13">
        <v>31914492.331269801</v>
      </c>
      <c r="S26" s="18" t="s">
        <v>13</v>
      </c>
      <c r="T26" s="18" t="s">
        <v>28</v>
      </c>
    </row>
    <row r="27" spans="1:1022" s="7" customFormat="1" ht="275.25" hidden="1" customHeight="1" x14ac:dyDescent="0.3">
      <c r="A27" s="43">
        <v>42</v>
      </c>
      <c r="B27" s="12" t="s">
        <v>70</v>
      </c>
      <c r="C27" s="12" t="s">
        <v>71</v>
      </c>
      <c r="D27" s="43" t="s">
        <v>8</v>
      </c>
      <c r="E27" s="43" t="s">
        <v>72</v>
      </c>
      <c r="F27" s="15" t="s">
        <v>10</v>
      </c>
      <c r="G27" s="43" t="s">
        <v>73</v>
      </c>
      <c r="H27" s="12" t="s">
        <v>74</v>
      </c>
      <c r="I27" s="43" t="s">
        <v>18</v>
      </c>
      <c r="J27" s="43" t="s">
        <v>18</v>
      </c>
      <c r="K27" s="43" t="s">
        <v>18</v>
      </c>
      <c r="L27" s="43" t="s">
        <v>18</v>
      </c>
      <c r="M27" s="43" t="s">
        <v>18</v>
      </c>
      <c r="N27" s="43" t="s">
        <v>18</v>
      </c>
      <c r="O27" s="43" t="s">
        <v>18</v>
      </c>
      <c r="P27" s="43" t="s">
        <v>18</v>
      </c>
      <c r="Q27" s="43" t="s">
        <v>18</v>
      </c>
      <c r="R27" s="43" t="s">
        <v>18</v>
      </c>
      <c r="S27" s="43" t="s">
        <v>18</v>
      </c>
      <c r="T27" s="43" t="s">
        <v>18</v>
      </c>
    </row>
    <row r="28" spans="1:1022" s="7" customFormat="1" ht="374.25" hidden="1" customHeight="1" x14ac:dyDescent="0.3">
      <c r="A28" s="43">
        <v>43</v>
      </c>
      <c r="B28" s="12" t="s">
        <v>75</v>
      </c>
      <c r="C28" s="12" t="s">
        <v>76</v>
      </c>
      <c r="D28" s="43" t="s">
        <v>14</v>
      </c>
      <c r="E28" s="43" t="s">
        <v>77</v>
      </c>
      <c r="F28" s="15" t="s">
        <v>10</v>
      </c>
      <c r="G28" s="43" t="s">
        <v>78</v>
      </c>
      <c r="H28" s="12" t="s">
        <v>79</v>
      </c>
      <c r="I28" s="20">
        <v>43.494999999999997</v>
      </c>
      <c r="J28" s="13">
        <v>212</v>
      </c>
      <c r="K28" s="13">
        <v>212</v>
      </c>
      <c r="L28" s="43" t="s">
        <v>12</v>
      </c>
      <c r="M28" s="22">
        <v>2.1803278688524599</v>
      </c>
      <c r="N28" s="16" t="str">
        <f t="shared" ref="N28:N37" si="1">IF(M28&gt;=0.75,"НР эффективный","НР неэффективный")</f>
        <v>НР эффективный</v>
      </c>
      <c r="O28" s="17">
        <v>3.5556078351695102</v>
      </c>
      <c r="P28" s="17">
        <v>1.8530706277047999E-5</v>
      </c>
      <c r="Q28" s="18" t="str">
        <f>IF(O28&gt;=P28,"НР относительно экономный","НР относительно неэкономный")</f>
        <v>НР относительно экономный</v>
      </c>
      <c r="R28" s="13" t="s">
        <v>18</v>
      </c>
      <c r="S28" s="18" t="s">
        <v>13</v>
      </c>
      <c r="T28" s="18" t="s">
        <v>28</v>
      </c>
    </row>
    <row r="29" spans="1:1022" s="7" customFormat="1" ht="318.75" hidden="1" x14ac:dyDescent="0.3">
      <c r="A29" s="43">
        <v>44</v>
      </c>
      <c r="B29" s="12" t="s">
        <v>80</v>
      </c>
      <c r="C29" s="12" t="s">
        <v>81</v>
      </c>
      <c r="D29" s="43" t="s">
        <v>14</v>
      </c>
      <c r="E29" s="43" t="s">
        <v>77</v>
      </c>
      <c r="F29" s="15" t="s">
        <v>10</v>
      </c>
      <c r="G29" s="43" t="s">
        <v>78</v>
      </c>
      <c r="H29" s="12" t="s">
        <v>79</v>
      </c>
      <c r="I29" s="20">
        <v>1.238</v>
      </c>
      <c r="J29" s="13">
        <v>1</v>
      </c>
      <c r="K29" s="13">
        <v>1</v>
      </c>
      <c r="L29" s="43" t="s">
        <v>12</v>
      </c>
      <c r="M29" s="16">
        <v>0</v>
      </c>
      <c r="N29" s="16" t="str">
        <f t="shared" si="1"/>
        <v>НР неэффективный</v>
      </c>
      <c r="O29" s="17">
        <v>-60.581583198707598</v>
      </c>
      <c r="P29" s="17">
        <v>-5.3956834532374096E-6</v>
      </c>
      <c r="Q29" s="18" t="s">
        <v>21</v>
      </c>
      <c r="R29" s="13" t="s">
        <v>18</v>
      </c>
      <c r="S29" s="18" t="s">
        <v>13</v>
      </c>
      <c r="T29" s="18" t="s">
        <v>28</v>
      </c>
    </row>
    <row r="30" spans="1:1022" s="7" customFormat="1" ht="409.5" hidden="1" x14ac:dyDescent="0.3">
      <c r="A30" s="43">
        <v>45</v>
      </c>
      <c r="B30" s="12" t="s">
        <v>82</v>
      </c>
      <c r="C30" s="12" t="s">
        <v>83</v>
      </c>
      <c r="D30" s="43" t="s">
        <v>14</v>
      </c>
      <c r="E30" s="43" t="s">
        <v>84</v>
      </c>
      <c r="F30" s="15" t="s">
        <v>10</v>
      </c>
      <c r="G30" s="43" t="s">
        <v>85</v>
      </c>
      <c r="H30" s="12" t="s">
        <v>86</v>
      </c>
      <c r="I30" s="20">
        <v>60324.767999999996</v>
      </c>
      <c r="J30" s="13">
        <v>72997</v>
      </c>
      <c r="K30" s="13">
        <v>72997</v>
      </c>
      <c r="L30" s="43" t="s">
        <v>12</v>
      </c>
      <c r="M30" s="16">
        <v>1</v>
      </c>
      <c r="N30" s="16" t="str">
        <f t="shared" si="1"/>
        <v>НР эффективный</v>
      </c>
      <c r="O30" s="17">
        <v>1.65769390111869E-5</v>
      </c>
      <c r="P30" s="17">
        <v>2.6731553056452398E-7</v>
      </c>
      <c r="Q30" s="18" t="s">
        <v>21</v>
      </c>
      <c r="R30" s="13" t="s">
        <v>18</v>
      </c>
      <c r="S30" s="18" t="s">
        <v>13</v>
      </c>
      <c r="T30" s="18" t="s">
        <v>28</v>
      </c>
    </row>
    <row r="31" spans="1:1022" s="7" customFormat="1" ht="225" hidden="1" x14ac:dyDescent="0.3">
      <c r="A31" s="43">
        <v>46</v>
      </c>
      <c r="B31" s="12" t="s">
        <v>87</v>
      </c>
      <c r="C31" s="12" t="s">
        <v>88</v>
      </c>
      <c r="D31" s="43" t="s">
        <v>14</v>
      </c>
      <c r="E31" s="43" t="s">
        <v>84</v>
      </c>
      <c r="F31" s="15" t="str">
        <f>'[1]Расчет по госпрограммам'!L50</f>
        <v>да</v>
      </c>
      <c r="G31" s="43" t="s">
        <v>85</v>
      </c>
      <c r="H31" s="12" t="s">
        <v>86</v>
      </c>
      <c r="I31" s="20">
        <v>1178.76</v>
      </c>
      <c r="J31" s="13">
        <v>602</v>
      </c>
      <c r="K31" s="13">
        <v>602</v>
      </c>
      <c r="L31" s="15" t="str">
        <f>'[1]Расчет по госпрограммам'!P50</f>
        <v>Льгота востребована</v>
      </c>
      <c r="M31" s="16">
        <v>1</v>
      </c>
      <c r="N31" s="16" t="str">
        <f t="shared" si="1"/>
        <v>НР эффективный</v>
      </c>
      <c r="O31" s="17">
        <v>8.4834911262682798E-4</v>
      </c>
      <c r="P31" s="17">
        <v>2.6731553056452398E-7</v>
      </c>
      <c r="Q31" s="18" t="str">
        <f t="shared" ref="Q31:Q37" si="2">IF(O31&gt;=P31,"НР относительно экономный","НР относительно неэкономный")</f>
        <v>НР относительно экономный</v>
      </c>
      <c r="R31" s="13" t="s">
        <v>18</v>
      </c>
      <c r="S31" s="18" t="s">
        <v>13</v>
      </c>
      <c r="T31" s="18" t="s">
        <v>28</v>
      </c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</row>
    <row r="32" spans="1:1022" s="7" customFormat="1" ht="168.75" hidden="1" x14ac:dyDescent="0.3">
      <c r="A32" s="43">
        <v>47</v>
      </c>
      <c r="B32" s="12" t="s">
        <v>89</v>
      </c>
      <c r="C32" s="12" t="s">
        <v>90</v>
      </c>
      <c r="D32" s="43" t="s">
        <v>14</v>
      </c>
      <c r="E32" s="43" t="s">
        <v>84</v>
      </c>
      <c r="F32" s="15" t="str">
        <f>'[1]Расчет по госпрограммам'!L51</f>
        <v>да</v>
      </c>
      <c r="G32" s="43" t="s">
        <v>85</v>
      </c>
      <c r="H32" s="12" t="s">
        <v>86</v>
      </c>
      <c r="I32" s="20">
        <v>4532.2629999999999</v>
      </c>
      <c r="J32" s="13">
        <v>4480</v>
      </c>
      <c r="K32" s="13">
        <v>4480</v>
      </c>
      <c r="L32" s="15" t="str">
        <f>'[1]Расчет по госпрограммам'!P51</f>
        <v>Льгота востребована</v>
      </c>
      <c r="M32" s="16">
        <f>'[1]Расчет по госпрограммам'!S51</f>
        <v>1</v>
      </c>
      <c r="N32" s="16" t="str">
        <f t="shared" si="1"/>
        <v>НР эффективный</v>
      </c>
      <c r="O32" s="17">
        <v>2.2064032912476599E-4</v>
      </c>
      <c r="P32" s="17">
        <v>2.6731553056452398E-7</v>
      </c>
      <c r="Q32" s="18" t="str">
        <f t="shared" si="2"/>
        <v>НР относительно экономный</v>
      </c>
      <c r="R32" s="13" t="s">
        <v>18</v>
      </c>
      <c r="S32" s="18" t="s">
        <v>13</v>
      </c>
      <c r="T32" s="18" t="s">
        <v>28</v>
      </c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</row>
    <row r="33" spans="1:1022" s="7" customFormat="1" ht="168.75" hidden="1" x14ac:dyDescent="0.3">
      <c r="A33" s="43">
        <v>48</v>
      </c>
      <c r="B33" s="12" t="s">
        <v>91</v>
      </c>
      <c r="C33" s="12" t="s">
        <v>92</v>
      </c>
      <c r="D33" s="43" t="s">
        <v>14</v>
      </c>
      <c r="E33" s="43" t="s">
        <v>84</v>
      </c>
      <c r="F33" s="15" t="str">
        <f>'[1]Расчет по госпрограммам'!L52</f>
        <v>да</v>
      </c>
      <c r="G33" s="43" t="s">
        <v>85</v>
      </c>
      <c r="H33" s="12" t="s">
        <v>86</v>
      </c>
      <c r="I33" s="19">
        <v>0</v>
      </c>
      <c r="J33" s="13">
        <v>0</v>
      </c>
      <c r="K33" s="13">
        <v>0</v>
      </c>
      <c r="L33" s="15" t="s">
        <v>30</v>
      </c>
      <c r="M33" s="16">
        <f>'[1]Расчет по госпрограммам'!S52</f>
        <v>1</v>
      </c>
      <c r="N33" s="16" t="str">
        <f t="shared" si="1"/>
        <v>НР эффективный</v>
      </c>
      <c r="O33" s="17">
        <f>'[1]Расчет по госпрограммам'!AL52</f>
        <v>0</v>
      </c>
      <c r="P33" s="17">
        <f>'[1]Расчет по госпрограммам'!AM52</f>
        <v>0</v>
      </c>
      <c r="Q33" s="18" t="str">
        <f t="shared" si="2"/>
        <v>НР относительно экономный</v>
      </c>
      <c r="R33" s="15" t="s">
        <v>18</v>
      </c>
      <c r="S33" s="15" t="s">
        <v>18</v>
      </c>
      <c r="T33" s="18" t="s">
        <v>28</v>
      </c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</row>
    <row r="34" spans="1:1022" s="7" customFormat="1" ht="263.25" hidden="1" customHeight="1" x14ac:dyDescent="0.3">
      <c r="A34" s="43">
        <v>49</v>
      </c>
      <c r="B34" s="12" t="s">
        <v>93</v>
      </c>
      <c r="C34" s="12" t="s">
        <v>94</v>
      </c>
      <c r="D34" s="43" t="s">
        <v>14</v>
      </c>
      <c r="E34" s="43" t="s">
        <v>84</v>
      </c>
      <c r="F34" s="15" t="str">
        <f>'[1]Расчет по госпрограммам'!L53</f>
        <v>да</v>
      </c>
      <c r="G34" s="43" t="s">
        <v>85</v>
      </c>
      <c r="H34" s="12" t="s">
        <v>86</v>
      </c>
      <c r="I34" s="20">
        <v>7757.375</v>
      </c>
      <c r="J34" s="13">
        <v>4158</v>
      </c>
      <c r="K34" s="13">
        <v>4158</v>
      </c>
      <c r="L34" s="15" t="str">
        <f>'[1]Расчет по госпрограммам'!P53</f>
        <v>Льгота востребована</v>
      </c>
      <c r="M34" s="16">
        <f>'[1]Расчет по госпрограммам'!S53</f>
        <v>1</v>
      </c>
      <c r="N34" s="16" t="str">
        <f t="shared" si="1"/>
        <v>НР эффективный</v>
      </c>
      <c r="O34" s="17">
        <v>1.2890958603909201E-4</v>
      </c>
      <c r="P34" s="17">
        <v>2.6731553056452398E-7</v>
      </c>
      <c r="Q34" s="18" t="str">
        <f t="shared" si="2"/>
        <v>НР относительно экономный</v>
      </c>
      <c r="R34" s="13" t="s">
        <v>18</v>
      </c>
      <c r="S34" s="18" t="s">
        <v>13</v>
      </c>
      <c r="T34" s="18" t="s">
        <v>28</v>
      </c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</row>
    <row r="35" spans="1:1022" s="7" customFormat="1" ht="168.75" hidden="1" x14ac:dyDescent="0.3">
      <c r="A35" s="43">
        <v>50</v>
      </c>
      <c r="B35" s="12" t="s">
        <v>95</v>
      </c>
      <c r="C35" s="12" t="s">
        <v>96</v>
      </c>
      <c r="D35" s="43" t="s">
        <v>14</v>
      </c>
      <c r="E35" s="43" t="s">
        <v>84</v>
      </c>
      <c r="F35" s="15" t="str">
        <f>'[1]Расчет по госпрограммам'!L54</f>
        <v>да</v>
      </c>
      <c r="G35" s="43" t="s">
        <v>85</v>
      </c>
      <c r="H35" s="12" t="s">
        <v>86</v>
      </c>
      <c r="I35" s="20">
        <v>11</v>
      </c>
      <c r="J35" s="13">
        <v>13</v>
      </c>
      <c r="K35" s="13">
        <v>13</v>
      </c>
      <c r="L35" s="15" t="s">
        <v>12</v>
      </c>
      <c r="M35" s="16">
        <f>'[1]Расчет по госпрограммам'!S54</f>
        <v>1</v>
      </c>
      <c r="N35" s="16" t="str">
        <f t="shared" si="1"/>
        <v>НР эффективный</v>
      </c>
      <c r="O35" s="17">
        <v>9.0909090909090898E-2</v>
      </c>
      <c r="P35" s="17">
        <v>2.6731553056452398E-7</v>
      </c>
      <c r="Q35" s="18" t="str">
        <f t="shared" si="2"/>
        <v>НР относительно экономный</v>
      </c>
      <c r="R35" s="13" t="s">
        <v>18</v>
      </c>
      <c r="S35" s="18" t="s">
        <v>13</v>
      </c>
      <c r="T35" s="18" t="s">
        <v>28</v>
      </c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</row>
    <row r="36" spans="1:1022" s="7" customFormat="1" ht="339.75" hidden="1" customHeight="1" x14ac:dyDescent="0.3">
      <c r="A36" s="43">
        <v>51</v>
      </c>
      <c r="B36" s="12" t="s">
        <v>97</v>
      </c>
      <c r="C36" s="12" t="s">
        <v>98</v>
      </c>
      <c r="D36" s="43" t="s">
        <v>14</v>
      </c>
      <c r="E36" s="43" t="s">
        <v>84</v>
      </c>
      <c r="F36" s="15" t="str">
        <f>'[1]Расчет по госпрограммам'!L55</f>
        <v>да</v>
      </c>
      <c r="G36" s="43" t="s">
        <v>85</v>
      </c>
      <c r="H36" s="12" t="s">
        <v>86</v>
      </c>
      <c r="I36" s="20">
        <v>1699.373</v>
      </c>
      <c r="J36" s="13">
        <v>1034</v>
      </c>
      <c r="K36" s="13">
        <v>1034</v>
      </c>
      <c r="L36" s="15" t="str">
        <f>'[1]Расчет по госпрограммам'!P55</f>
        <v>Льгота востребована</v>
      </c>
      <c r="M36" s="16">
        <f>'[1]Расчет по госпрограммам'!S55</f>
        <v>1</v>
      </c>
      <c r="N36" s="16" t="str">
        <f t="shared" si="1"/>
        <v>НР эффективный</v>
      </c>
      <c r="O36" s="17">
        <v>5.8845232918258695E-4</v>
      </c>
      <c r="P36" s="17">
        <v>2.6731553056452398E-7</v>
      </c>
      <c r="Q36" s="18" t="str">
        <f t="shared" si="2"/>
        <v>НР относительно экономный</v>
      </c>
      <c r="R36" s="13" t="s">
        <v>18</v>
      </c>
      <c r="S36" s="18" t="s">
        <v>13</v>
      </c>
      <c r="T36" s="18" t="s">
        <v>28</v>
      </c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</row>
    <row r="37" spans="1:1022" s="7" customFormat="1" ht="225" hidden="1" x14ac:dyDescent="0.3">
      <c r="A37" s="43">
        <v>52</v>
      </c>
      <c r="B37" s="12" t="s">
        <v>99</v>
      </c>
      <c r="C37" s="12" t="s">
        <v>100</v>
      </c>
      <c r="D37" s="43" t="s">
        <v>14</v>
      </c>
      <c r="E37" s="43" t="s">
        <v>15</v>
      </c>
      <c r="F37" s="15" t="str">
        <f>'[1]Расчет по госпрограммам'!L56</f>
        <v>да</v>
      </c>
      <c r="G37" s="43" t="s">
        <v>53</v>
      </c>
      <c r="H37" s="12" t="s">
        <v>17</v>
      </c>
      <c r="I37" s="20">
        <v>9.7639999999999993</v>
      </c>
      <c r="J37" s="13">
        <v>4</v>
      </c>
      <c r="K37" s="13">
        <v>4</v>
      </c>
      <c r="L37" s="15" t="str">
        <f>'[1]Расчет по госпрограммам'!P56</f>
        <v>Льгота востребована</v>
      </c>
      <c r="M37" s="16">
        <f>'[1]Расчет по госпрограммам'!S56</f>
        <v>1</v>
      </c>
      <c r="N37" s="16" t="str">
        <f t="shared" si="1"/>
        <v>НР эффективный</v>
      </c>
      <c r="O37" s="17">
        <v>7.82805418057234</v>
      </c>
      <c r="P37" s="17">
        <v>7.6433121019108297E-7</v>
      </c>
      <c r="Q37" s="18" t="str">
        <f t="shared" si="2"/>
        <v>НР относительно экономный</v>
      </c>
      <c r="R37" s="13" t="s">
        <v>18</v>
      </c>
      <c r="S37" s="18" t="s">
        <v>13</v>
      </c>
      <c r="T37" s="18" t="s">
        <v>28</v>
      </c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  <c r="ALY37" s="8"/>
      <c r="ALZ37" s="8"/>
      <c r="AMA37" s="8"/>
      <c r="AMB37" s="8"/>
      <c r="AMC37" s="8"/>
      <c r="AMD37" s="8"/>
      <c r="AME37" s="8"/>
      <c r="AMF37" s="8"/>
      <c r="AMG37" s="8"/>
      <c r="AMH37" s="8"/>
    </row>
    <row r="38" spans="1:1022" s="7" customFormat="1" ht="225" hidden="1" x14ac:dyDescent="0.3">
      <c r="A38" s="43">
        <v>53</v>
      </c>
      <c r="B38" s="12" t="s">
        <v>99</v>
      </c>
      <c r="C38" s="12" t="s">
        <v>101</v>
      </c>
      <c r="D38" s="43" t="s">
        <v>14</v>
      </c>
      <c r="E38" s="43" t="s">
        <v>15</v>
      </c>
      <c r="F38" s="15" t="str">
        <f>'[1]Расчет по госпрограммам'!L57</f>
        <v>да</v>
      </c>
      <c r="G38" s="43" t="s">
        <v>53</v>
      </c>
      <c r="H38" s="12" t="s">
        <v>17</v>
      </c>
      <c r="I38" s="20">
        <v>0</v>
      </c>
      <c r="J38" s="13">
        <v>0</v>
      </c>
      <c r="K38" s="13">
        <v>4</v>
      </c>
      <c r="L38" s="15" t="s">
        <v>30</v>
      </c>
      <c r="M38" s="16" t="s">
        <v>18</v>
      </c>
      <c r="N38" s="16" t="s">
        <v>18</v>
      </c>
      <c r="O38" s="16" t="s">
        <v>18</v>
      </c>
      <c r="P38" s="16" t="s">
        <v>18</v>
      </c>
      <c r="Q38" s="16" t="s">
        <v>18</v>
      </c>
      <c r="R38" s="16" t="s">
        <v>18</v>
      </c>
      <c r="S38" s="16" t="s">
        <v>18</v>
      </c>
      <c r="T38" s="18" t="s">
        <v>28</v>
      </c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</row>
    <row r="39" spans="1:1022" s="7" customFormat="1" ht="356.25" hidden="1" x14ac:dyDescent="0.3">
      <c r="A39" s="43">
        <v>54</v>
      </c>
      <c r="B39" s="12" t="s">
        <v>102</v>
      </c>
      <c r="C39" s="12" t="s">
        <v>103</v>
      </c>
      <c r="D39" s="43" t="s">
        <v>14</v>
      </c>
      <c r="E39" s="43" t="s">
        <v>15</v>
      </c>
      <c r="F39" s="15" t="str">
        <f>'[1]Расчет по госпрограммам'!L57</f>
        <v>да</v>
      </c>
      <c r="G39" s="43" t="s">
        <v>16</v>
      </c>
      <c r="H39" s="12" t="s">
        <v>17</v>
      </c>
      <c r="I39" s="20">
        <v>0</v>
      </c>
      <c r="J39" s="13">
        <v>0</v>
      </c>
      <c r="K39" s="13">
        <v>200</v>
      </c>
      <c r="L39" s="15" t="s">
        <v>30</v>
      </c>
      <c r="M39" s="13" t="s">
        <v>18</v>
      </c>
      <c r="N39" s="13" t="s">
        <v>18</v>
      </c>
      <c r="O39" s="13" t="s">
        <v>18</v>
      </c>
      <c r="P39" s="13" t="s">
        <v>18</v>
      </c>
      <c r="Q39" s="18" t="s">
        <v>18</v>
      </c>
      <c r="R39" s="13" t="s">
        <v>18</v>
      </c>
      <c r="S39" s="13" t="s">
        <v>18</v>
      </c>
      <c r="T39" s="18" t="s">
        <v>28</v>
      </c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</row>
    <row r="40" spans="1:1022" s="7" customFormat="1" ht="168.75" hidden="1" x14ac:dyDescent="0.3">
      <c r="A40" s="43">
        <v>55</v>
      </c>
      <c r="B40" s="12" t="s">
        <v>104</v>
      </c>
      <c r="C40" s="12" t="s">
        <v>105</v>
      </c>
      <c r="D40" s="43" t="s">
        <v>14</v>
      </c>
      <c r="E40" s="43" t="s">
        <v>84</v>
      </c>
      <c r="F40" s="15" t="str">
        <f>'[1]Расчет по госпрограммам'!L58</f>
        <v>да</v>
      </c>
      <c r="G40" s="43" t="s">
        <v>85</v>
      </c>
      <c r="H40" s="12" t="s">
        <v>86</v>
      </c>
      <c r="I40" s="20">
        <v>23702.109</v>
      </c>
      <c r="J40" s="13">
        <v>6374</v>
      </c>
      <c r="K40" s="13">
        <v>6374</v>
      </c>
      <c r="L40" s="15" t="str">
        <f>'[1]Расчет по госпрограммам'!P58</f>
        <v>Льгота востребована</v>
      </c>
      <c r="M40" s="16">
        <f>'[1]Расчет по госпрограммам'!S58</f>
        <v>1</v>
      </c>
      <c r="N40" s="16" t="str">
        <f>IF(M40&gt;=0.75,"НР эффективный","НР неэффективный")</f>
        <v>НР эффективный</v>
      </c>
      <c r="O40" s="17">
        <f>'[1]Расчет по госпрограммам'!AL58</f>
        <v>7.82805418057234</v>
      </c>
      <c r="P40" s="17">
        <f>'[1]Расчет по госпрограммам'!AM58</f>
        <v>7.6433121019108297E-7</v>
      </c>
      <c r="Q40" s="18" t="s">
        <v>21</v>
      </c>
      <c r="R40" s="13" t="s">
        <v>18</v>
      </c>
      <c r="S40" s="18" t="s">
        <v>13</v>
      </c>
      <c r="T40" s="18" t="s">
        <v>28</v>
      </c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</row>
    <row r="41" spans="1:1022" s="7" customFormat="1" ht="131.25" hidden="1" x14ac:dyDescent="0.3">
      <c r="A41" s="43">
        <v>56</v>
      </c>
      <c r="B41" s="12" t="s">
        <v>106</v>
      </c>
      <c r="C41" s="12" t="s">
        <v>107</v>
      </c>
      <c r="D41" s="43" t="s">
        <v>8</v>
      </c>
      <c r="E41" s="43" t="s">
        <v>108</v>
      </c>
      <c r="F41" s="15" t="str">
        <f>'[1]Расчет по госпрограммам'!L59</f>
        <v>да</v>
      </c>
      <c r="G41" s="43" t="s">
        <v>109</v>
      </c>
      <c r="H41" s="12" t="s">
        <v>110</v>
      </c>
      <c r="I41" s="20">
        <v>6807</v>
      </c>
      <c r="J41" s="13">
        <v>154</v>
      </c>
      <c r="K41" s="13">
        <v>154</v>
      </c>
      <c r="L41" s="15" t="s">
        <v>12</v>
      </c>
      <c r="M41" s="16">
        <v>1.20235756385069</v>
      </c>
      <c r="N41" s="16" t="str">
        <f>IF(M41&gt;=0.75,"НР эффективный","НР неэффективный")</f>
        <v>НР эффективный</v>
      </c>
      <c r="O41" s="17">
        <v>2.5525575765428798E-2</v>
      </c>
      <c r="P41" s="17">
        <v>8.4595492553108803E-3</v>
      </c>
      <c r="Q41" s="18" t="s">
        <v>21</v>
      </c>
      <c r="R41" s="19">
        <v>33613451.556959301</v>
      </c>
      <c r="S41" s="18" t="s">
        <v>13</v>
      </c>
      <c r="T41" s="18" t="s">
        <v>28</v>
      </c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  <c r="ALY41" s="8"/>
      <c r="ALZ41" s="8"/>
      <c r="AMA41" s="8"/>
      <c r="AMB41" s="8"/>
      <c r="AMC41" s="8"/>
      <c r="AMD41" s="8"/>
      <c r="AME41" s="8"/>
      <c r="AMF41" s="8"/>
      <c r="AMG41" s="8"/>
      <c r="AMH41" s="8"/>
    </row>
    <row r="42" spans="1:1022" s="7" customFormat="1" ht="112.5" hidden="1" x14ac:dyDescent="0.3">
      <c r="A42" s="43">
        <v>57</v>
      </c>
      <c r="B42" s="12" t="s">
        <v>111</v>
      </c>
      <c r="C42" s="12" t="s">
        <v>112</v>
      </c>
      <c r="D42" s="43" t="s">
        <v>8</v>
      </c>
      <c r="E42" s="43" t="s">
        <v>113</v>
      </c>
      <c r="F42" s="15" t="str">
        <f>'[1]Расчет по госпрограммам'!L60</f>
        <v>да</v>
      </c>
      <c r="G42" s="43" t="s">
        <v>19</v>
      </c>
      <c r="H42" s="12" t="s">
        <v>20</v>
      </c>
      <c r="I42" s="20">
        <v>18209</v>
      </c>
      <c r="J42" s="13">
        <v>217</v>
      </c>
      <c r="K42" s="13">
        <v>4639</v>
      </c>
      <c r="L42" s="15" t="s">
        <v>30</v>
      </c>
      <c r="M42" s="16">
        <v>0.1</v>
      </c>
      <c r="N42" s="16" t="str">
        <f>IF(M42&gt;=0.75,"НР эффективный","НР неэффективный")</f>
        <v>НР неэффективный</v>
      </c>
      <c r="O42" s="17">
        <v>8.1967011556532105E-6</v>
      </c>
      <c r="P42" s="17">
        <v>5.3680813533804802E-8</v>
      </c>
      <c r="Q42" s="18" t="str">
        <f>IF(O42&gt;=P42,"НР относительно экономный","НР относительно неэкономный")</f>
        <v>НР относительно экономный</v>
      </c>
      <c r="R42" s="13">
        <v>121669.289733236</v>
      </c>
      <c r="S42" s="18" t="s">
        <v>27</v>
      </c>
      <c r="T42" s="18" t="s">
        <v>28</v>
      </c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  <c r="ALY42" s="8"/>
      <c r="ALZ42" s="8"/>
      <c r="AMA42" s="8"/>
      <c r="AMB42" s="8"/>
      <c r="AMC42" s="8"/>
      <c r="AMD42" s="8"/>
      <c r="AME42" s="8"/>
      <c r="AMF42" s="8"/>
      <c r="AMG42" s="8"/>
      <c r="AMH42" s="8"/>
    </row>
    <row r="43" spans="1:1022" s="7" customFormat="1" ht="112.5" hidden="1" x14ac:dyDescent="0.3">
      <c r="A43" s="43">
        <v>58</v>
      </c>
      <c r="B43" s="12" t="s">
        <v>114</v>
      </c>
      <c r="C43" s="12" t="s">
        <v>115</v>
      </c>
      <c r="D43" s="43" t="s">
        <v>8</v>
      </c>
      <c r="E43" s="43" t="s">
        <v>113</v>
      </c>
      <c r="F43" s="15" t="str">
        <f>'[1]Расчет по госпрограммам'!L61</f>
        <v>да</v>
      </c>
      <c r="G43" s="43" t="s">
        <v>19</v>
      </c>
      <c r="H43" s="12" t="s">
        <v>20</v>
      </c>
      <c r="I43" s="20">
        <v>877494</v>
      </c>
      <c r="J43" s="13">
        <v>1866</v>
      </c>
      <c r="K43" s="13">
        <v>13193</v>
      </c>
      <c r="L43" s="15" t="s">
        <v>30</v>
      </c>
      <c r="M43" s="16">
        <v>0.1</v>
      </c>
      <c r="N43" s="16" t="str">
        <f>IF(M43&gt;=0.75,"НР эффективный","НР неэффективный")</f>
        <v>НР неэффективный</v>
      </c>
      <c r="O43" s="24">
        <v>8.1967011556532105E-6</v>
      </c>
      <c r="P43" s="24">
        <v>5.3680813533804802E-8</v>
      </c>
      <c r="Q43" s="18" t="str">
        <f>IF(O43&gt;=P43,"НР относительно экономный","НР относительно неэкономный")</f>
        <v>НР относительно экономный</v>
      </c>
      <c r="R43" s="19">
        <v>1049474.1879749701</v>
      </c>
      <c r="S43" s="18" t="s">
        <v>27</v>
      </c>
      <c r="T43" s="18" t="s">
        <v>28</v>
      </c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  <c r="SB43" s="8"/>
      <c r="SC43" s="8"/>
      <c r="SD43" s="8"/>
      <c r="SE43" s="8"/>
      <c r="SF43" s="8"/>
      <c r="SG43" s="8"/>
      <c r="SH43" s="8"/>
      <c r="SI43" s="8"/>
      <c r="SJ43" s="8"/>
      <c r="SK43" s="8"/>
      <c r="SL43" s="8"/>
      <c r="SM43" s="8"/>
      <c r="SN43" s="8"/>
      <c r="SO43" s="8"/>
      <c r="SP43" s="8"/>
      <c r="SQ43" s="8"/>
      <c r="SR43" s="8"/>
      <c r="SS43" s="8"/>
      <c r="ST43" s="8"/>
      <c r="SU43" s="8"/>
      <c r="SV43" s="8"/>
      <c r="SW43" s="8"/>
      <c r="SX43" s="8"/>
      <c r="SY43" s="8"/>
      <c r="SZ43" s="8"/>
      <c r="TA43" s="8"/>
      <c r="TB43" s="8"/>
      <c r="TC43" s="8"/>
      <c r="TD43" s="8"/>
      <c r="TE43" s="8"/>
      <c r="TF43" s="8"/>
      <c r="TG43" s="8"/>
      <c r="TH43" s="8"/>
      <c r="TI43" s="8"/>
      <c r="TJ43" s="8"/>
      <c r="TK43" s="8"/>
      <c r="TL43" s="8"/>
      <c r="TM43" s="8"/>
      <c r="TN43" s="8"/>
      <c r="TO43" s="8"/>
      <c r="TP43" s="8"/>
      <c r="TQ43" s="8"/>
      <c r="TR43" s="8"/>
      <c r="TS43" s="8"/>
      <c r="TT43" s="8"/>
      <c r="TU43" s="8"/>
      <c r="TV43" s="8"/>
      <c r="TW43" s="8"/>
      <c r="TX43" s="8"/>
      <c r="TY43" s="8"/>
      <c r="TZ43" s="8"/>
      <c r="UA43" s="8"/>
      <c r="UB43" s="8"/>
      <c r="UC43" s="8"/>
      <c r="UD43" s="8"/>
      <c r="UE43" s="8"/>
      <c r="UF43" s="8"/>
      <c r="UG43" s="8"/>
      <c r="UH43" s="8"/>
      <c r="UI43" s="8"/>
      <c r="UJ43" s="8"/>
      <c r="UK43" s="8"/>
      <c r="UL43" s="8"/>
      <c r="UM43" s="8"/>
      <c r="UN43" s="8"/>
      <c r="UO43" s="8"/>
      <c r="UP43" s="8"/>
      <c r="UQ43" s="8"/>
      <c r="UR43" s="8"/>
      <c r="US43" s="8"/>
      <c r="UT43" s="8"/>
      <c r="UU43" s="8"/>
      <c r="UV43" s="8"/>
      <c r="UW43" s="8"/>
      <c r="UX43" s="8"/>
      <c r="UY43" s="8"/>
      <c r="UZ43" s="8"/>
      <c r="VA43" s="8"/>
      <c r="VB43" s="8"/>
      <c r="VC43" s="8"/>
      <c r="VD43" s="8"/>
      <c r="VE43" s="8"/>
      <c r="VF43" s="8"/>
      <c r="VG43" s="8"/>
      <c r="VH43" s="8"/>
      <c r="VI43" s="8"/>
      <c r="VJ43" s="8"/>
      <c r="VK43" s="8"/>
      <c r="VL43" s="8"/>
      <c r="VM43" s="8"/>
      <c r="VN43" s="8"/>
      <c r="VO43" s="8"/>
      <c r="VP43" s="8"/>
      <c r="VQ43" s="8"/>
      <c r="VR43" s="8"/>
      <c r="VS43" s="8"/>
      <c r="VT43" s="8"/>
      <c r="VU43" s="8"/>
      <c r="VV43" s="8"/>
      <c r="VW43" s="8"/>
      <c r="VX43" s="8"/>
      <c r="VY43" s="8"/>
      <c r="VZ43" s="8"/>
      <c r="WA43" s="8"/>
      <c r="WB43" s="8"/>
      <c r="WC43" s="8"/>
      <c r="WD43" s="8"/>
      <c r="WE43" s="8"/>
      <c r="WF43" s="8"/>
      <c r="WG43" s="8"/>
      <c r="WH43" s="8"/>
      <c r="WI43" s="8"/>
      <c r="WJ43" s="8"/>
      <c r="WK43" s="8"/>
      <c r="WL43" s="8"/>
      <c r="WM43" s="8"/>
      <c r="WN43" s="8"/>
      <c r="WO43" s="8"/>
      <c r="WP43" s="8"/>
      <c r="WQ43" s="8"/>
      <c r="WR43" s="8"/>
      <c r="WS43" s="8"/>
      <c r="WT43" s="8"/>
      <c r="WU43" s="8"/>
      <c r="WV43" s="8"/>
      <c r="WW43" s="8"/>
      <c r="WX43" s="8"/>
      <c r="WY43" s="8"/>
      <c r="WZ43" s="8"/>
      <c r="XA43" s="8"/>
      <c r="XB43" s="8"/>
      <c r="XC43" s="8"/>
      <c r="XD43" s="8"/>
      <c r="XE43" s="8"/>
      <c r="XF43" s="8"/>
      <c r="XG43" s="8"/>
      <c r="XH43" s="8"/>
      <c r="XI43" s="8"/>
      <c r="XJ43" s="8"/>
      <c r="XK43" s="8"/>
      <c r="XL43" s="8"/>
      <c r="XM43" s="8"/>
      <c r="XN43" s="8"/>
      <c r="XO43" s="8"/>
      <c r="XP43" s="8"/>
      <c r="XQ43" s="8"/>
      <c r="XR43" s="8"/>
      <c r="XS43" s="8"/>
      <c r="XT43" s="8"/>
      <c r="XU43" s="8"/>
      <c r="XV43" s="8"/>
      <c r="XW43" s="8"/>
      <c r="XX43" s="8"/>
      <c r="XY43" s="8"/>
      <c r="XZ43" s="8"/>
      <c r="YA43" s="8"/>
      <c r="YB43" s="8"/>
      <c r="YC43" s="8"/>
      <c r="YD43" s="8"/>
      <c r="YE43" s="8"/>
      <c r="YF43" s="8"/>
      <c r="YG43" s="8"/>
      <c r="YH43" s="8"/>
      <c r="YI43" s="8"/>
      <c r="YJ43" s="8"/>
      <c r="YK43" s="8"/>
      <c r="YL43" s="8"/>
      <c r="YM43" s="8"/>
      <c r="YN43" s="8"/>
      <c r="YO43" s="8"/>
      <c r="YP43" s="8"/>
      <c r="YQ43" s="8"/>
      <c r="YR43" s="8"/>
      <c r="YS43" s="8"/>
      <c r="YT43" s="8"/>
      <c r="YU43" s="8"/>
      <c r="YV43" s="8"/>
      <c r="YW43" s="8"/>
      <c r="YX43" s="8"/>
      <c r="YY43" s="8"/>
      <c r="YZ43" s="8"/>
      <c r="ZA43" s="8"/>
      <c r="ZB43" s="8"/>
      <c r="ZC43" s="8"/>
      <c r="ZD43" s="8"/>
      <c r="ZE43" s="8"/>
      <c r="ZF43" s="8"/>
      <c r="ZG43" s="8"/>
      <c r="ZH43" s="8"/>
      <c r="ZI43" s="8"/>
      <c r="ZJ43" s="8"/>
      <c r="ZK43" s="8"/>
      <c r="ZL43" s="8"/>
      <c r="ZM43" s="8"/>
      <c r="ZN43" s="8"/>
      <c r="ZO43" s="8"/>
      <c r="ZP43" s="8"/>
      <c r="ZQ43" s="8"/>
      <c r="ZR43" s="8"/>
      <c r="ZS43" s="8"/>
      <c r="ZT43" s="8"/>
      <c r="ZU43" s="8"/>
      <c r="ZV43" s="8"/>
      <c r="ZW43" s="8"/>
      <c r="ZX43" s="8"/>
      <c r="ZY43" s="8"/>
      <c r="ZZ43" s="8"/>
      <c r="AAA43" s="8"/>
      <c r="AAB43" s="8"/>
      <c r="AAC43" s="8"/>
      <c r="AAD43" s="8"/>
      <c r="AAE43" s="8"/>
      <c r="AAF43" s="8"/>
      <c r="AAG43" s="8"/>
      <c r="AAH43" s="8"/>
      <c r="AAI43" s="8"/>
      <c r="AAJ43" s="8"/>
      <c r="AAK43" s="8"/>
      <c r="AAL43" s="8"/>
      <c r="AAM43" s="8"/>
      <c r="AAN43" s="8"/>
      <c r="AAO43" s="8"/>
      <c r="AAP43" s="8"/>
      <c r="AAQ43" s="8"/>
      <c r="AAR43" s="8"/>
      <c r="AAS43" s="8"/>
      <c r="AAT43" s="8"/>
      <c r="AAU43" s="8"/>
      <c r="AAV43" s="8"/>
      <c r="AAW43" s="8"/>
      <c r="AAX43" s="8"/>
      <c r="AAY43" s="8"/>
      <c r="AAZ43" s="8"/>
      <c r="ABA43" s="8"/>
      <c r="ABB43" s="8"/>
      <c r="ABC43" s="8"/>
      <c r="ABD43" s="8"/>
      <c r="ABE43" s="8"/>
      <c r="ABF43" s="8"/>
      <c r="ABG43" s="8"/>
      <c r="ABH43" s="8"/>
      <c r="ABI43" s="8"/>
      <c r="ABJ43" s="8"/>
      <c r="ABK43" s="8"/>
      <c r="ABL43" s="8"/>
      <c r="ABM43" s="8"/>
      <c r="ABN43" s="8"/>
      <c r="ABO43" s="8"/>
      <c r="ABP43" s="8"/>
      <c r="ABQ43" s="8"/>
      <c r="ABR43" s="8"/>
      <c r="ABS43" s="8"/>
      <c r="ABT43" s="8"/>
      <c r="ABU43" s="8"/>
      <c r="ABV43" s="8"/>
      <c r="ABW43" s="8"/>
      <c r="ABX43" s="8"/>
      <c r="ABY43" s="8"/>
      <c r="ABZ43" s="8"/>
      <c r="ACA43" s="8"/>
      <c r="ACB43" s="8"/>
      <c r="ACC43" s="8"/>
      <c r="ACD43" s="8"/>
      <c r="ACE43" s="8"/>
      <c r="ACF43" s="8"/>
      <c r="ACG43" s="8"/>
      <c r="ACH43" s="8"/>
      <c r="ACI43" s="8"/>
      <c r="ACJ43" s="8"/>
      <c r="ACK43" s="8"/>
      <c r="ACL43" s="8"/>
      <c r="ACM43" s="8"/>
      <c r="ACN43" s="8"/>
      <c r="ACO43" s="8"/>
      <c r="ACP43" s="8"/>
      <c r="ACQ43" s="8"/>
      <c r="ACR43" s="8"/>
      <c r="ACS43" s="8"/>
      <c r="ACT43" s="8"/>
      <c r="ACU43" s="8"/>
      <c r="ACV43" s="8"/>
      <c r="ACW43" s="8"/>
      <c r="ACX43" s="8"/>
      <c r="ACY43" s="8"/>
      <c r="ACZ43" s="8"/>
      <c r="ADA43" s="8"/>
      <c r="ADB43" s="8"/>
      <c r="ADC43" s="8"/>
      <c r="ADD43" s="8"/>
      <c r="ADE43" s="8"/>
      <c r="ADF43" s="8"/>
      <c r="ADG43" s="8"/>
      <c r="ADH43" s="8"/>
      <c r="ADI43" s="8"/>
      <c r="ADJ43" s="8"/>
      <c r="ADK43" s="8"/>
      <c r="ADL43" s="8"/>
      <c r="ADM43" s="8"/>
      <c r="ADN43" s="8"/>
      <c r="ADO43" s="8"/>
      <c r="ADP43" s="8"/>
      <c r="ADQ43" s="8"/>
      <c r="ADR43" s="8"/>
      <c r="ADS43" s="8"/>
      <c r="ADT43" s="8"/>
      <c r="ADU43" s="8"/>
      <c r="ADV43" s="8"/>
      <c r="ADW43" s="8"/>
      <c r="ADX43" s="8"/>
      <c r="ADY43" s="8"/>
      <c r="ADZ43" s="8"/>
      <c r="AEA43" s="8"/>
      <c r="AEB43" s="8"/>
      <c r="AEC43" s="8"/>
      <c r="AED43" s="8"/>
      <c r="AEE43" s="8"/>
      <c r="AEF43" s="8"/>
      <c r="AEG43" s="8"/>
      <c r="AEH43" s="8"/>
      <c r="AEI43" s="8"/>
      <c r="AEJ43" s="8"/>
      <c r="AEK43" s="8"/>
      <c r="AEL43" s="8"/>
      <c r="AEM43" s="8"/>
      <c r="AEN43" s="8"/>
      <c r="AEO43" s="8"/>
      <c r="AEP43" s="8"/>
      <c r="AEQ43" s="8"/>
      <c r="AER43" s="8"/>
      <c r="AES43" s="8"/>
      <c r="AET43" s="8"/>
      <c r="AEU43" s="8"/>
      <c r="AEV43" s="8"/>
      <c r="AEW43" s="8"/>
      <c r="AEX43" s="8"/>
      <c r="AEY43" s="8"/>
      <c r="AEZ43" s="8"/>
      <c r="AFA43" s="8"/>
      <c r="AFB43" s="8"/>
      <c r="AFC43" s="8"/>
      <c r="AFD43" s="8"/>
      <c r="AFE43" s="8"/>
      <c r="AFF43" s="8"/>
      <c r="AFG43" s="8"/>
      <c r="AFH43" s="8"/>
      <c r="AFI43" s="8"/>
      <c r="AFJ43" s="8"/>
      <c r="AFK43" s="8"/>
      <c r="AFL43" s="8"/>
      <c r="AFM43" s="8"/>
      <c r="AFN43" s="8"/>
      <c r="AFO43" s="8"/>
      <c r="AFP43" s="8"/>
      <c r="AFQ43" s="8"/>
      <c r="AFR43" s="8"/>
      <c r="AFS43" s="8"/>
      <c r="AFT43" s="8"/>
      <c r="AFU43" s="8"/>
      <c r="AFV43" s="8"/>
      <c r="AFW43" s="8"/>
      <c r="AFX43" s="8"/>
      <c r="AFY43" s="8"/>
      <c r="AFZ43" s="8"/>
      <c r="AGA43" s="8"/>
      <c r="AGB43" s="8"/>
      <c r="AGC43" s="8"/>
      <c r="AGD43" s="8"/>
      <c r="AGE43" s="8"/>
      <c r="AGF43" s="8"/>
      <c r="AGG43" s="8"/>
      <c r="AGH43" s="8"/>
      <c r="AGI43" s="8"/>
      <c r="AGJ43" s="8"/>
      <c r="AGK43" s="8"/>
      <c r="AGL43" s="8"/>
      <c r="AGM43" s="8"/>
      <c r="AGN43" s="8"/>
      <c r="AGO43" s="8"/>
      <c r="AGP43" s="8"/>
      <c r="AGQ43" s="8"/>
      <c r="AGR43" s="8"/>
      <c r="AGS43" s="8"/>
      <c r="AGT43" s="8"/>
      <c r="AGU43" s="8"/>
      <c r="AGV43" s="8"/>
      <c r="AGW43" s="8"/>
      <c r="AGX43" s="8"/>
      <c r="AGY43" s="8"/>
      <c r="AGZ43" s="8"/>
      <c r="AHA43" s="8"/>
      <c r="AHB43" s="8"/>
      <c r="AHC43" s="8"/>
      <c r="AHD43" s="8"/>
      <c r="AHE43" s="8"/>
      <c r="AHF43" s="8"/>
      <c r="AHG43" s="8"/>
      <c r="AHH43" s="8"/>
      <c r="AHI43" s="8"/>
      <c r="AHJ43" s="8"/>
      <c r="AHK43" s="8"/>
      <c r="AHL43" s="8"/>
      <c r="AHM43" s="8"/>
      <c r="AHN43" s="8"/>
      <c r="AHO43" s="8"/>
      <c r="AHP43" s="8"/>
      <c r="AHQ43" s="8"/>
      <c r="AHR43" s="8"/>
      <c r="AHS43" s="8"/>
      <c r="AHT43" s="8"/>
      <c r="AHU43" s="8"/>
      <c r="AHV43" s="8"/>
      <c r="AHW43" s="8"/>
      <c r="AHX43" s="8"/>
      <c r="AHY43" s="8"/>
      <c r="AHZ43" s="8"/>
      <c r="AIA43" s="8"/>
      <c r="AIB43" s="8"/>
      <c r="AIC43" s="8"/>
      <c r="AID43" s="8"/>
      <c r="AIE43" s="8"/>
      <c r="AIF43" s="8"/>
      <c r="AIG43" s="8"/>
      <c r="AIH43" s="8"/>
      <c r="AII43" s="8"/>
      <c r="AIJ43" s="8"/>
      <c r="AIK43" s="8"/>
      <c r="AIL43" s="8"/>
      <c r="AIM43" s="8"/>
      <c r="AIN43" s="8"/>
      <c r="AIO43" s="8"/>
      <c r="AIP43" s="8"/>
      <c r="AIQ43" s="8"/>
      <c r="AIR43" s="8"/>
      <c r="AIS43" s="8"/>
      <c r="AIT43" s="8"/>
      <c r="AIU43" s="8"/>
      <c r="AIV43" s="8"/>
      <c r="AIW43" s="8"/>
      <c r="AIX43" s="8"/>
      <c r="AIY43" s="8"/>
      <c r="AIZ43" s="8"/>
      <c r="AJA43" s="8"/>
      <c r="AJB43" s="8"/>
      <c r="AJC43" s="8"/>
      <c r="AJD43" s="8"/>
      <c r="AJE43" s="8"/>
      <c r="AJF43" s="8"/>
      <c r="AJG43" s="8"/>
      <c r="AJH43" s="8"/>
      <c r="AJI43" s="8"/>
      <c r="AJJ43" s="8"/>
      <c r="AJK43" s="8"/>
      <c r="AJL43" s="8"/>
      <c r="AJM43" s="8"/>
      <c r="AJN43" s="8"/>
      <c r="AJO43" s="8"/>
      <c r="AJP43" s="8"/>
      <c r="AJQ43" s="8"/>
      <c r="AJR43" s="8"/>
      <c r="AJS43" s="8"/>
      <c r="AJT43" s="8"/>
      <c r="AJU43" s="8"/>
      <c r="AJV43" s="8"/>
      <c r="AJW43" s="8"/>
      <c r="AJX43" s="8"/>
      <c r="AJY43" s="8"/>
      <c r="AJZ43" s="8"/>
      <c r="AKA43" s="8"/>
      <c r="AKB43" s="8"/>
      <c r="AKC43" s="8"/>
      <c r="AKD43" s="8"/>
      <c r="AKE43" s="8"/>
      <c r="AKF43" s="8"/>
      <c r="AKG43" s="8"/>
      <c r="AKH43" s="8"/>
      <c r="AKI43" s="8"/>
      <c r="AKJ43" s="8"/>
      <c r="AKK43" s="8"/>
      <c r="AKL43" s="8"/>
      <c r="AKM43" s="8"/>
      <c r="AKN43" s="8"/>
      <c r="AKO43" s="8"/>
      <c r="AKP43" s="8"/>
      <c r="AKQ43" s="8"/>
      <c r="AKR43" s="8"/>
      <c r="AKS43" s="8"/>
      <c r="AKT43" s="8"/>
      <c r="AKU43" s="8"/>
      <c r="AKV43" s="8"/>
      <c r="AKW43" s="8"/>
      <c r="AKX43" s="8"/>
      <c r="AKY43" s="8"/>
      <c r="AKZ43" s="8"/>
      <c r="ALA43" s="8"/>
      <c r="ALB43" s="8"/>
      <c r="ALC43" s="8"/>
      <c r="ALD43" s="8"/>
      <c r="ALE43" s="8"/>
      <c r="ALF43" s="8"/>
      <c r="ALG43" s="8"/>
      <c r="ALH43" s="8"/>
      <c r="ALI43" s="8"/>
      <c r="ALJ43" s="8"/>
      <c r="ALK43" s="8"/>
      <c r="ALL43" s="8"/>
      <c r="ALM43" s="8"/>
      <c r="ALN43" s="8"/>
      <c r="ALO43" s="8"/>
      <c r="ALP43" s="8"/>
      <c r="ALQ43" s="8"/>
      <c r="ALR43" s="8"/>
      <c r="ALS43" s="8"/>
      <c r="ALT43" s="8"/>
      <c r="ALU43" s="8"/>
      <c r="ALV43" s="8"/>
      <c r="ALW43" s="8"/>
      <c r="ALX43" s="8"/>
      <c r="ALY43" s="8"/>
      <c r="ALZ43" s="8"/>
      <c r="AMA43" s="8"/>
      <c r="AMB43" s="8"/>
      <c r="AMC43" s="8"/>
      <c r="AMD43" s="8"/>
      <c r="AME43" s="8"/>
      <c r="AMF43" s="8"/>
      <c r="AMG43" s="8"/>
      <c r="AMH43" s="8"/>
    </row>
    <row r="44" spans="1:1022" s="7" customFormat="1" ht="131.25" hidden="1" x14ac:dyDescent="0.3">
      <c r="A44" s="30">
        <v>59</v>
      </c>
      <c r="B44" s="29" t="s">
        <v>116</v>
      </c>
      <c r="C44" s="29" t="s">
        <v>117</v>
      </c>
      <c r="D44" s="30" t="s">
        <v>14</v>
      </c>
      <c r="E44" s="30" t="s">
        <v>15</v>
      </c>
      <c r="F44" s="32" t="str">
        <f>'[1]Расчет по госпрограммам'!L62</f>
        <v>да</v>
      </c>
      <c r="G44" s="30" t="s">
        <v>16</v>
      </c>
      <c r="H44" s="29" t="s">
        <v>17</v>
      </c>
      <c r="I44" s="34">
        <v>8851</v>
      </c>
      <c r="J44" s="31">
        <v>6</v>
      </c>
      <c r="K44" s="31">
        <v>175</v>
      </c>
      <c r="L44" s="32" t="str">
        <f>'[1]Расчет по госпрограммам'!P62</f>
        <v>Льгота не востребована</v>
      </c>
      <c r="M44" s="22">
        <v>1</v>
      </c>
      <c r="N44" s="16" t="str">
        <f>IF(M44&gt;=0.75,"НР эффективный","НР неэффективный")</f>
        <v>НР эффективный</v>
      </c>
      <c r="O44" s="24">
        <v>1.70090885343135E-7</v>
      </c>
      <c r="P44" s="24">
        <v>5.3680813533804802E-8</v>
      </c>
      <c r="Q44" s="18" t="str">
        <f>IF(O44&gt;=P44,"НР относительно экономный","НР относительно неэкономный")</f>
        <v>НР относительно экономный</v>
      </c>
      <c r="R44" s="13" t="s">
        <v>18</v>
      </c>
      <c r="S44" s="22" t="s">
        <v>27</v>
      </c>
      <c r="T44" s="33" t="s">
        <v>28</v>
      </c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  <c r="ALX44" s="8"/>
      <c r="ALY44" s="8"/>
      <c r="ALZ44" s="8"/>
      <c r="AMA44" s="8"/>
      <c r="AMB44" s="8"/>
      <c r="AMC44" s="8"/>
      <c r="AMD44" s="8"/>
      <c r="AME44" s="8"/>
      <c r="AMF44" s="8"/>
      <c r="AMG44" s="8"/>
      <c r="AMH44" s="8"/>
    </row>
    <row r="45" spans="1:1022" s="7" customFormat="1" ht="60" customHeight="1" x14ac:dyDescent="0.3">
      <c r="A45" s="58" t="s">
        <v>139</v>
      </c>
      <c r="B45" s="58"/>
      <c r="C45" s="58"/>
      <c r="D45" s="58"/>
      <c r="E45" s="58"/>
      <c r="F45" s="58"/>
      <c r="G45" s="58"/>
      <c r="H45" s="5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  <c r="SB45" s="8"/>
      <c r="SC45" s="8"/>
      <c r="SD45" s="8"/>
      <c r="SE45" s="8"/>
      <c r="SF45" s="8"/>
      <c r="SG45" s="8"/>
      <c r="SH45" s="8"/>
      <c r="SI45" s="8"/>
      <c r="SJ45" s="8"/>
      <c r="SK45" s="8"/>
      <c r="SL45" s="8"/>
      <c r="SM45" s="8"/>
      <c r="SN45" s="8"/>
      <c r="SO45" s="8"/>
      <c r="SP45" s="8"/>
      <c r="SQ45" s="8"/>
      <c r="SR45" s="8"/>
      <c r="SS45" s="8"/>
      <c r="ST45" s="8"/>
      <c r="SU45" s="8"/>
      <c r="SV45" s="8"/>
      <c r="SW45" s="8"/>
      <c r="SX45" s="8"/>
      <c r="SY45" s="8"/>
      <c r="SZ45" s="8"/>
      <c r="TA45" s="8"/>
      <c r="TB45" s="8"/>
      <c r="TC45" s="8"/>
      <c r="TD45" s="8"/>
      <c r="TE45" s="8"/>
      <c r="TF45" s="8"/>
      <c r="TG45" s="8"/>
      <c r="TH45" s="8"/>
      <c r="TI45" s="8"/>
      <c r="TJ45" s="8"/>
      <c r="TK45" s="8"/>
      <c r="TL45" s="8"/>
      <c r="TM45" s="8"/>
      <c r="TN45" s="8"/>
      <c r="TO45" s="8"/>
      <c r="TP45" s="8"/>
      <c r="TQ45" s="8"/>
      <c r="TR45" s="8"/>
      <c r="TS45" s="8"/>
      <c r="TT45" s="8"/>
      <c r="TU45" s="8"/>
      <c r="TV45" s="8"/>
      <c r="TW45" s="8"/>
      <c r="TX45" s="8"/>
      <c r="TY45" s="8"/>
      <c r="TZ45" s="8"/>
      <c r="UA45" s="8"/>
      <c r="UB45" s="8"/>
      <c r="UC45" s="8"/>
      <c r="UD45" s="8"/>
      <c r="UE45" s="8"/>
      <c r="UF45" s="8"/>
      <c r="UG45" s="8"/>
      <c r="UH45" s="8"/>
      <c r="UI45" s="8"/>
      <c r="UJ45" s="8"/>
      <c r="UK45" s="8"/>
      <c r="UL45" s="8"/>
      <c r="UM45" s="8"/>
      <c r="UN45" s="8"/>
      <c r="UO45" s="8"/>
      <c r="UP45" s="8"/>
      <c r="UQ45" s="8"/>
      <c r="UR45" s="8"/>
      <c r="US45" s="8"/>
      <c r="UT45" s="8"/>
      <c r="UU45" s="8"/>
      <c r="UV45" s="8"/>
      <c r="UW45" s="8"/>
      <c r="UX45" s="8"/>
      <c r="UY45" s="8"/>
      <c r="UZ45" s="8"/>
      <c r="VA45" s="8"/>
      <c r="VB45" s="8"/>
      <c r="VC45" s="8"/>
      <c r="VD45" s="8"/>
      <c r="VE45" s="8"/>
      <c r="VF45" s="8"/>
      <c r="VG45" s="8"/>
      <c r="VH45" s="8"/>
      <c r="VI45" s="8"/>
      <c r="VJ45" s="8"/>
      <c r="VK45" s="8"/>
      <c r="VL45" s="8"/>
      <c r="VM45" s="8"/>
      <c r="VN45" s="8"/>
      <c r="VO45" s="8"/>
      <c r="VP45" s="8"/>
      <c r="VQ45" s="8"/>
      <c r="VR45" s="8"/>
      <c r="VS45" s="8"/>
      <c r="VT45" s="8"/>
      <c r="VU45" s="8"/>
      <c r="VV45" s="8"/>
      <c r="VW45" s="8"/>
      <c r="VX45" s="8"/>
      <c r="VY45" s="8"/>
      <c r="VZ45" s="8"/>
      <c r="WA45" s="8"/>
      <c r="WB45" s="8"/>
      <c r="WC45" s="8"/>
      <c r="WD45" s="8"/>
      <c r="WE45" s="8"/>
      <c r="WF45" s="8"/>
      <c r="WG45" s="8"/>
      <c r="WH45" s="8"/>
      <c r="WI45" s="8"/>
      <c r="WJ45" s="8"/>
      <c r="WK45" s="8"/>
      <c r="WL45" s="8"/>
      <c r="WM45" s="8"/>
      <c r="WN45" s="8"/>
      <c r="WO45" s="8"/>
      <c r="WP45" s="8"/>
      <c r="WQ45" s="8"/>
      <c r="WR45" s="8"/>
      <c r="WS45" s="8"/>
      <c r="WT45" s="8"/>
      <c r="WU45" s="8"/>
      <c r="WV45" s="8"/>
      <c r="WW45" s="8"/>
      <c r="WX45" s="8"/>
      <c r="WY45" s="8"/>
      <c r="WZ45" s="8"/>
      <c r="XA45" s="8"/>
      <c r="XB45" s="8"/>
      <c r="XC45" s="8"/>
      <c r="XD45" s="8"/>
      <c r="XE45" s="8"/>
      <c r="XF45" s="8"/>
      <c r="XG45" s="8"/>
      <c r="XH45" s="8"/>
      <c r="XI45" s="8"/>
      <c r="XJ45" s="8"/>
      <c r="XK45" s="8"/>
      <c r="XL45" s="8"/>
      <c r="XM45" s="8"/>
      <c r="XN45" s="8"/>
      <c r="XO45" s="8"/>
      <c r="XP45" s="8"/>
      <c r="XQ45" s="8"/>
      <c r="XR45" s="8"/>
      <c r="XS45" s="8"/>
      <c r="XT45" s="8"/>
      <c r="XU45" s="8"/>
      <c r="XV45" s="8"/>
      <c r="XW45" s="8"/>
      <c r="XX45" s="8"/>
      <c r="XY45" s="8"/>
      <c r="XZ45" s="8"/>
      <c r="YA45" s="8"/>
      <c r="YB45" s="8"/>
      <c r="YC45" s="8"/>
      <c r="YD45" s="8"/>
      <c r="YE45" s="8"/>
      <c r="YF45" s="8"/>
      <c r="YG45" s="8"/>
      <c r="YH45" s="8"/>
      <c r="YI45" s="8"/>
      <c r="YJ45" s="8"/>
      <c r="YK45" s="8"/>
      <c r="YL45" s="8"/>
      <c r="YM45" s="8"/>
      <c r="YN45" s="8"/>
      <c r="YO45" s="8"/>
      <c r="YP45" s="8"/>
      <c r="YQ45" s="8"/>
      <c r="YR45" s="8"/>
      <c r="YS45" s="8"/>
      <c r="YT45" s="8"/>
      <c r="YU45" s="8"/>
      <c r="YV45" s="8"/>
      <c r="YW45" s="8"/>
      <c r="YX45" s="8"/>
      <c r="YY45" s="8"/>
      <c r="YZ45" s="8"/>
      <c r="ZA45" s="8"/>
      <c r="ZB45" s="8"/>
      <c r="ZC45" s="8"/>
      <c r="ZD45" s="8"/>
      <c r="ZE45" s="8"/>
      <c r="ZF45" s="8"/>
      <c r="ZG45" s="8"/>
      <c r="ZH45" s="8"/>
      <c r="ZI45" s="8"/>
      <c r="ZJ45" s="8"/>
      <c r="ZK45" s="8"/>
      <c r="ZL45" s="8"/>
      <c r="ZM45" s="8"/>
      <c r="ZN45" s="8"/>
      <c r="ZO45" s="8"/>
      <c r="ZP45" s="8"/>
      <c r="ZQ45" s="8"/>
      <c r="ZR45" s="8"/>
      <c r="ZS45" s="8"/>
      <c r="ZT45" s="8"/>
      <c r="ZU45" s="8"/>
      <c r="ZV45" s="8"/>
      <c r="ZW45" s="8"/>
      <c r="ZX45" s="8"/>
      <c r="ZY45" s="8"/>
      <c r="ZZ45" s="8"/>
      <c r="AAA45" s="8"/>
      <c r="AAB45" s="8"/>
      <c r="AAC45" s="8"/>
      <c r="AAD45" s="8"/>
      <c r="AAE45" s="8"/>
      <c r="AAF45" s="8"/>
      <c r="AAG45" s="8"/>
      <c r="AAH45" s="8"/>
      <c r="AAI45" s="8"/>
      <c r="AAJ45" s="8"/>
      <c r="AAK45" s="8"/>
      <c r="AAL45" s="8"/>
      <c r="AAM45" s="8"/>
      <c r="AAN45" s="8"/>
      <c r="AAO45" s="8"/>
      <c r="AAP45" s="8"/>
      <c r="AAQ45" s="8"/>
      <c r="AAR45" s="8"/>
      <c r="AAS45" s="8"/>
      <c r="AAT45" s="8"/>
      <c r="AAU45" s="8"/>
      <c r="AAV45" s="8"/>
      <c r="AAW45" s="8"/>
      <c r="AAX45" s="8"/>
      <c r="AAY45" s="8"/>
      <c r="AAZ45" s="8"/>
      <c r="ABA45" s="8"/>
      <c r="ABB45" s="8"/>
      <c r="ABC45" s="8"/>
      <c r="ABD45" s="8"/>
      <c r="ABE45" s="8"/>
      <c r="ABF45" s="8"/>
      <c r="ABG45" s="8"/>
      <c r="ABH45" s="8"/>
      <c r="ABI45" s="8"/>
      <c r="ABJ45" s="8"/>
      <c r="ABK45" s="8"/>
      <c r="ABL45" s="8"/>
      <c r="ABM45" s="8"/>
      <c r="ABN45" s="8"/>
      <c r="ABO45" s="8"/>
      <c r="ABP45" s="8"/>
      <c r="ABQ45" s="8"/>
      <c r="ABR45" s="8"/>
      <c r="ABS45" s="8"/>
      <c r="ABT45" s="8"/>
      <c r="ABU45" s="8"/>
      <c r="ABV45" s="8"/>
      <c r="ABW45" s="8"/>
      <c r="ABX45" s="8"/>
      <c r="ABY45" s="8"/>
      <c r="ABZ45" s="8"/>
      <c r="ACA45" s="8"/>
      <c r="ACB45" s="8"/>
      <c r="ACC45" s="8"/>
      <c r="ACD45" s="8"/>
      <c r="ACE45" s="8"/>
      <c r="ACF45" s="8"/>
      <c r="ACG45" s="8"/>
      <c r="ACH45" s="8"/>
      <c r="ACI45" s="8"/>
      <c r="ACJ45" s="8"/>
      <c r="ACK45" s="8"/>
      <c r="ACL45" s="8"/>
      <c r="ACM45" s="8"/>
      <c r="ACN45" s="8"/>
      <c r="ACO45" s="8"/>
      <c r="ACP45" s="8"/>
      <c r="ACQ45" s="8"/>
      <c r="ACR45" s="8"/>
      <c r="ACS45" s="8"/>
      <c r="ACT45" s="8"/>
      <c r="ACU45" s="8"/>
      <c r="ACV45" s="8"/>
      <c r="ACW45" s="8"/>
      <c r="ACX45" s="8"/>
      <c r="ACY45" s="8"/>
      <c r="ACZ45" s="8"/>
      <c r="ADA45" s="8"/>
      <c r="ADB45" s="8"/>
      <c r="ADC45" s="8"/>
      <c r="ADD45" s="8"/>
      <c r="ADE45" s="8"/>
      <c r="ADF45" s="8"/>
      <c r="ADG45" s="8"/>
      <c r="ADH45" s="8"/>
      <c r="ADI45" s="8"/>
      <c r="ADJ45" s="8"/>
      <c r="ADK45" s="8"/>
      <c r="ADL45" s="8"/>
      <c r="ADM45" s="8"/>
      <c r="ADN45" s="8"/>
      <c r="ADO45" s="8"/>
      <c r="ADP45" s="8"/>
      <c r="ADQ45" s="8"/>
      <c r="ADR45" s="8"/>
      <c r="ADS45" s="8"/>
      <c r="ADT45" s="8"/>
      <c r="ADU45" s="8"/>
      <c r="ADV45" s="8"/>
      <c r="ADW45" s="8"/>
      <c r="ADX45" s="8"/>
      <c r="ADY45" s="8"/>
      <c r="ADZ45" s="8"/>
      <c r="AEA45" s="8"/>
      <c r="AEB45" s="8"/>
      <c r="AEC45" s="8"/>
      <c r="AED45" s="8"/>
      <c r="AEE45" s="8"/>
      <c r="AEF45" s="8"/>
      <c r="AEG45" s="8"/>
      <c r="AEH45" s="8"/>
      <c r="AEI45" s="8"/>
      <c r="AEJ45" s="8"/>
      <c r="AEK45" s="8"/>
      <c r="AEL45" s="8"/>
      <c r="AEM45" s="8"/>
      <c r="AEN45" s="8"/>
      <c r="AEO45" s="8"/>
      <c r="AEP45" s="8"/>
      <c r="AEQ45" s="8"/>
      <c r="AER45" s="8"/>
      <c r="AES45" s="8"/>
      <c r="AET45" s="8"/>
      <c r="AEU45" s="8"/>
      <c r="AEV45" s="8"/>
      <c r="AEW45" s="8"/>
      <c r="AEX45" s="8"/>
      <c r="AEY45" s="8"/>
      <c r="AEZ45" s="8"/>
      <c r="AFA45" s="8"/>
      <c r="AFB45" s="8"/>
      <c r="AFC45" s="8"/>
      <c r="AFD45" s="8"/>
      <c r="AFE45" s="8"/>
      <c r="AFF45" s="8"/>
      <c r="AFG45" s="8"/>
      <c r="AFH45" s="8"/>
      <c r="AFI45" s="8"/>
      <c r="AFJ45" s="8"/>
      <c r="AFK45" s="8"/>
      <c r="AFL45" s="8"/>
      <c r="AFM45" s="8"/>
      <c r="AFN45" s="8"/>
      <c r="AFO45" s="8"/>
      <c r="AFP45" s="8"/>
      <c r="AFQ45" s="8"/>
      <c r="AFR45" s="8"/>
      <c r="AFS45" s="8"/>
      <c r="AFT45" s="8"/>
      <c r="AFU45" s="8"/>
      <c r="AFV45" s="8"/>
      <c r="AFW45" s="8"/>
      <c r="AFX45" s="8"/>
      <c r="AFY45" s="8"/>
      <c r="AFZ45" s="8"/>
      <c r="AGA45" s="8"/>
      <c r="AGB45" s="8"/>
      <c r="AGC45" s="8"/>
      <c r="AGD45" s="8"/>
      <c r="AGE45" s="8"/>
      <c r="AGF45" s="8"/>
      <c r="AGG45" s="8"/>
      <c r="AGH45" s="8"/>
      <c r="AGI45" s="8"/>
      <c r="AGJ45" s="8"/>
      <c r="AGK45" s="8"/>
      <c r="AGL45" s="8"/>
      <c r="AGM45" s="8"/>
      <c r="AGN45" s="8"/>
      <c r="AGO45" s="8"/>
      <c r="AGP45" s="8"/>
      <c r="AGQ45" s="8"/>
      <c r="AGR45" s="8"/>
      <c r="AGS45" s="8"/>
      <c r="AGT45" s="8"/>
      <c r="AGU45" s="8"/>
      <c r="AGV45" s="8"/>
      <c r="AGW45" s="8"/>
      <c r="AGX45" s="8"/>
      <c r="AGY45" s="8"/>
      <c r="AGZ45" s="8"/>
      <c r="AHA45" s="8"/>
      <c r="AHB45" s="8"/>
      <c r="AHC45" s="8"/>
      <c r="AHD45" s="8"/>
      <c r="AHE45" s="8"/>
      <c r="AHF45" s="8"/>
      <c r="AHG45" s="8"/>
      <c r="AHH45" s="8"/>
      <c r="AHI45" s="8"/>
      <c r="AHJ45" s="8"/>
      <c r="AHK45" s="8"/>
      <c r="AHL45" s="8"/>
      <c r="AHM45" s="8"/>
      <c r="AHN45" s="8"/>
      <c r="AHO45" s="8"/>
      <c r="AHP45" s="8"/>
      <c r="AHQ45" s="8"/>
      <c r="AHR45" s="8"/>
      <c r="AHS45" s="8"/>
      <c r="AHT45" s="8"/>
      <c r="AHU45" s="8"/>
      <c r="AHV45" s="8"/>
      <c r="AHW45" s="8"/>
      <c r="AHX45" s="8"/>
      <c r="AHY45" s="8"/>
      <c r="AHZ45" s="8"/>
      <c r="AIA45" s="8"/>
      <c r="AIB45" s="8"/>
      <c r="AIC45" s="8"/>
      <c r="AID45" s="8"/>
      <c r="AIE45" s="8"/>
      <c r="AIF45" s="8"/>
      <c r="AIG45" s="8"/>
      <c r="AIH45" s="8"/>
      <c r="AII45" s="8"/>
      <c r="AIJ45" s="8"/>
      <c r="AIK45" s="8"/>
      <c r="AIL45" s="8"/>
      <c r="AIM45" s="8"/>
      <c r="AIN45" s="8"/>
      <c r="AIO45" s="8"/>
      <c r="AIP45" s="8"/>
      <c r="AIQ45" s="8"/>
      <c r="AIR45" s="8"/>
      <c r="AIS45" s="8"/>
      <c r="AIT45" s="8"/>
      <c r="AIU45" s="8"/>
      <c r="AIV45" s="8"/>
      <c r="AIW45" s="8"/>
      <c r="AIX45" s="8"/>
      <c r="AIY45" s="8"/>
      <c r="AIZ45" s="8"/>
      <c r="AJA45" s="8"/>
      <c r="AJB45" s="8"/>
      <c r="AJC45" s="8"/>
      <c r="AJD45" s="8"/>
      <c r="AJE45" s="8"/>
      <c r="AJF45" s="8"/>
      <c r="AJG45" s="8"/>
      <c r="AJH45" s="8"/>
      <c r="AJI45" s="8"/>
      <c r="AJJ45" s="8"/>
      <c r="AJK45" s="8"/>
      <c r="AJL45" s="8"/>
      <c r="AJM45" s="8"/>
      <c r="AJN45" s="8"/>
      <c r="AJO45" s="8"/>
      <c r="AJP45" s="8"/>
      <c r="AJQ45" s="8"/>
      <c r="AJR45" s="8"/>
      <c r="AJS45" s="8"/>
      <c r="AJT45" s="8"/>
      <c r="AJU45" s="8"/>
      <c r="AJV45" s="8"/>
      <c r="AJW45" s="8"/>
      <c r="AJX45" s="8"/>
      <c r="AJY45" s="8"/>
      <c r="AJZ45" s="8"/>
      <c r="AKA45" s="8"/>
      <c r="AKB45" s="8"/>
      <c r="AKC45" s="8"/>
      <c r="AKD45" s="8"/>
      <c r="AKE45" s="8"/>
      <c r="AKF45" s="8"/>
      <c r="AKG45" s="8"/>
      <c r="AKH45" s="8"/>
      <c r="AKI45" s="8"/>
      <c r="AKJ45" s="8"/>
      <c r="AKK45" s="8"/>
      <c r="AKL45" s="8"/>
      <c r="AKM45" s="8"/>
      <c r="AKN45" s="8"/>
      <c r="AKO45" s="8"/>
      <c r="AKP45" s="8"/>
      <c r="AKQ45" s="8"/>
      <c r="AKR45" s="8"/>
      <c r="AKS45" s="8"/>
      <c r="AKT45" s="8"/>
      <c r="AKU45" s="8"/>
      <c r="AKV45" s="8"/>
      <c r="AKW45" s="8"/>
      <c r="AKX45" s="8"/>
      <c r="AKY45" s="8"/>
      <c r="AKZ45" s="8"/>
      <c r="ALA45" s="8"/>
      <c r="ALB45" s="8"/>
      <c r="ALC45" s="8"/>
      <c r="ALD45" s="8"/>
      <c r="ALE45" s="8"/>
      <c r="ALF45" s="8"/>
      <c r="ALG45" s="8"/>
      <c r="ALH45" s="8"/>
      <c r="ALI45" s="8"/>
      <c r="ALJ45" s="8"/>
      <c r="ALK45" s="8"/>
      <c r="ALL45" s="8"/>
      <c r="ALM45" s="8"/>
      <c r="ALN45" s="8"/>
      <c r="ALO45" s="8"/>
      <c r="ALP45" s="8"/>
      <c r="ALQ45" s="8"/>
      <c r="ALR45" s="8"/>
      <c r="ALS45" s="8"/>
      <c r="ALT45" s="8"/>
      <c r="ALU45" s="8"/>
      <c r="ALV45" s="8"/>
      <c r="ALW45" s="8"/>
      <c r="ALX45" s="8"/>
      <c r="ALY45" s="8"/>
      <c r="ALZ45" s="8"/>
      <c r="AMA45" s="8"/>
      <c r="AMB45" s="8"/>
      <c r="AMC45" s="8"/>
      <c r="AMD45" s="8"/>
      <c r="AME45" s="8"/>
      <c r="AMF45" s="8"/>
      <c r="AMG45" s="8"/>
      <c r="AMH45" s="8"/>
    </row>
  </sheetData>
  <autoFilter xmlns:x14="http://schemas.microsoft.com/office/spreadsheetml/2009/9/main" ref="A6:T44">
    <filterColumn colId="6">
      <filters>
        <mc:AlternateContent xmlns:mc="http://schemas.openxmlformats.org/markup-compatibility/2006">
          <mc:Choice Requires="x14">
            <x14:filter val="&quot;Развитие промышленности и туризма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</mc:Choice>
          <mc:Fallback>
            <filter val="&quot;Развитие промышленности и туризма&quot;"/>
          </mc:Fallback>
        </mc:AlternateContent>
      </filters>
    </filterColumn>
    <filterColumn colId="9">
      <filters>
        <filter val="0"/>
      </filters>
    </filterColumn>
  </autoFilter>
  <mergeCells count="31"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A19:A20"/>
    <mergeCell ref="A45:H45"/>
    <mergeCell ref="T4:T5"/>
    <mergeCell ref="U4:U5"/>
    <mergeCell ref="V4:V5"/>
    <mergeCell ref="H4:H5"/>
    <mergeCell ref="Q1:Z1"/>
    <mergeCell ref="A2:T2"/>
    <mergeCell ref="R3:T3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L4:L5"/>
    <mergeCell ref="M4:M5"/>
    <mergeCell ref="Z4:Z5"/>
  </mergeCells>
  <pageMargins left="0.31496062992125984" right="0.31496062992125984" top="0.35433070866141736" bottom="0.35433070866141736" header="0.51181102362204722" footer="0.51181102362204722"/>
  <pageSetup paperSize="8" scale="29" firstPageNumber="0" fitToWidth="2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Кышик</vt:lpstr>
      <vt:lpstr>Кышик!_FilterDatabase_0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Харисова Р.В.</dc:creator>
  <dc:description/>
  <cp:lastModifiedBy>Черкашина Д.Л.</cp:lastModifiedBy>
  <cp:revision>2</cp:revision>
  <cp:lastPrinted>2025-06-03T07:26:16Z</cp:lastPrinted>
  <dcterms:created xsi:type="dcterms:W3CDTF">2006-09-16T00:00:00Z</dcterms:created>
  <dcterms:modified xsi:type="dcterms:W3CDTF">2025-06-11T05:31:47Z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