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000 от 00.12.2024\Справочный материал\6) методики расчета МБТ\"/>
    </mc:Choice>
  </mc:AlternateContent>
  <xr:revisionPtr revIDLastSave="0" documentId="13_ncr:1_{D6D317CD-3095-4410-A660-F456DF6238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2024 год" sheetId="1" r:id="rId1"/>
  </sheets>
  <externalReferences>
    <externalReference r:id="rId2"/>
  </externalReferences>
  <definedNames>
    <definedName name="APPT">#REF!</definedName>
    <definedName name="BBB">#REF!</definedName>
    <definedName name="Excel_BuiltIn__FilterDatabase_1">#REF!</definedName>
    <definedName name="Excel_BuiltIn_Print_Titles_1">#REF!</definedName>
    <definedName name="Excel_BuiltIn_Print_Titles_2">[1]Учителя!$A$1:$B$65510,[1]Учителя!$A$13:$IV$15</definedName>
    <definedName name="Excel_BuiltIn_Print_Titles_2_1">[1]Учителя!$A$1:$B$65510,[1]Учителя!$A$13:$IV$15</definedName>
    <definedName name="FIO">#REF!</definedName>
    <definedName name="SIGN">#REF!</definedName>
    <definedName name="Аванс">#REF!</definedName>
    <definedName name="адм">#REF!</definedName>
    <definedName name="Вид_лиц">#REF!</definedName>
    <definedName name="Дата_составления">#REF!</definedName>
    <definedName name="Дни_больничный">#REF!</definedName>
    <definedName name="Должность">#REF!</definedName>
    <definedName name="задолжность">#REF!</definedName>
    <definedName name="итп">#REF!</definedName>
    <definedName name="Кат_персон">#REF!</definedName>
    <definedName name="Копейки">#REF!</definedName>
    <definedName name="Лист_за_год">#REF!</definedName>
    <definedName name="Лист_за_месяц">#REF!</definedName>
    <definedName name="ммм">#REF!</definedName>
    <definedName name="Название_ведомости">#REF!</definedName>
    <definedName name="Название_вида_начисления">#REF!</definedName>
    <definedName name="Название_вида_удержания">#REF!</definedName>
    <definedName name="Начислено">#REF!</definedName>
    <definedName name="Начислено_SpecIX">#REF!</definedName>
    <definedName name="Номер">#REF!</definedName>
    <definedName name="ОКПО">#REF!</definedName>
    <definedName name="Организация">#REF!</definedName>
    <definedName name="Отпуск_за_буд">#REF!</definedName>
    <definedName name="Отпуск_за_общ">#REF!</definedName>
    <definedName name="Отпуск_за_тек">#REF!</definedName>
    <definedName name="Переплата">#REF!</definedName>
    <definedName name="Период_ведомости">#REF!</definedName>
    <definedName name="Подразделение">#REF!</definedName>
    <definedName name="Пособие">#REF!</definedName>
    <definedName name="расчет">#REF!</definedName>
    <definedName name="Сумма">#REF!</definedName>
    <definedName name="Сумма_больничный">#REF!</definedName>
    <definedName name="Сумма_прописью">#REF!</definedName>
    <definedName name="Табельный_номер">#REF!</definedName>
    <definedName name="Удержано">#REF!</definedName>
    <definedName name="Удержано_SpecIX">#REF!</definedName>
    <definedName name="ФИО">#REF!</definedName>
    <definedName name="ФИО_бухгалтера">#REF!</definedName>
    <definedName name="ФИО_руководителя">#REF!</definedName>
  </definedNames>
  <calcPr calcId="191029"/>
</workbook>
</file>

<file path=xl/calcChain.xml><?xml version="1.0" encoding="utf-8"?>
<calcChain xmlns="http://schemas.openxmlformats.org/spreadsheetml/2006/main">
  <c r="E3" i="1" l="1"/>
  <c r="E7" i="1" l="1"/>
</calcChain>
</file>

<file path=xl/sharedStrings.xml><?xml version="1.0" encoding="utf-8"?>
<sst xmlns="http://schemas.openxmlformats.org/spreadsheetml/2006/main" count="9" uniqueCount="9">
  <si>
    <t>№ п/п</t>
  </si>
  <si>
    <t>ИТОГО</t>
  </si>
  <si>
    <t xml:space="preserve"> </t>
  </si>
  <si>
    <t xml:space="preserve"> Расчет и распределение субсидии из бюджета Ханты-Мансийского района предоставляется бюджетам сельских поселений Ханты-Мансийского района в целях софинансирования расходного обязательства муниципального образования Ханты-Мансийского района, связанного с благоустройством населенных пунктов Ханты-Мансийского района</t>
  </si>
  <si>
    <t xml:space="preserve">Наименование сельского поселения </t>
  </si>
  <si>
    <t>Начальная максимальная цена контракта</t>
  </si>
  <si>
    <t>коэффициент доли софинансирования расходных обязательств сельского поселения за счет средств бюджета Ханты-Мансийского района, определяемый из уровня расчетной бюджетной обеспеченности сельского поселения</t>
  </si>
  <si>
    <t>сумма межбюджетных трансфертов сельскому поселению на благоустройство населенных пунктов Ханты-Мансийского районаа тыс. руб.</t>
  </si>
  <si>
    <t>Согом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</si>
</sst>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\ _₽_-;\-* #,##0.0\ _₽_-;_-* &quot;-&quot;??\ _₽_-;_-@_-"/>
    <numFmt numFmtId="168" formatCode="#,##0.000"/>
  </numFmts>
  <fonts count="29" x14ac:knownFonts="1">
    <font>
      <sz val="11"/>
      <color theme="1"/>
      <name val="Calibri"/>
      <scheme val="minor"/>
    </font>
    <font>
      <sz val="10"/>
      <name val="Arial"/>
    </font>
    <font>
      <sz val="10"/>
      <name val="MS Sans Serif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 Cyr"/>
    </font>
    <font>
      <sz val="10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sz val="11"/>
      <color theme="1"/>
      <name val="Times New Roman"/>
    </font>
    <font>
      <b/>
      <sz val="12"/>
      <color theme="1"/>
      <name val="Times New Roman"/>
    </font>
    <font>
      <sz val="11"/>
      <name val="Times New Roman"/>
    </font>
    <font>
      <sz val="12"/>
      <name val="Times New Roman"/>
    </font>
    <font>
      <b/>
      <sz val="11"/>
      <color theme="1"/>
      <name val="Times New Roman"/>
    </font>
    <font>
      <b/>
      <sz val="12"/>
      <name val="Times New Roman"/>
    </font>
    <font>
      <sz val="11"/>
      <color theme="1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1" fillId="0" borderId="0"/>
    <xf numFmtId="0" fontId="2" fillId="0" borderId="0"/>
    <xf numFmtId="0" fontId="3" fillId="2" borderId="0" applyNumberFormat="0" applyBorder="0" applyProtection="0"/>
    <xf numFmtId="0" fontId="3" fillId="3" borderId="0" applyNumberFormat="0" applyBorder="0" applyProtection="0"/>
    <xf numFmtId="0" fontId="3" fillId="4" borderId="0" applyNumberFormat="0" applyBorder="0" applyProtection="0"/>
    <xf numFmtId="0" fontId="3" fillId="5" borderId="0" applyNumberFormat="0" applyBorder="0" applyProtection="0"/>
    <xf numFmtId="0" fontId="3" fillId="6" borderId="0" applyNumberFormat="0" applyBorder="0" applyProtection="0"/>
    <xf numFmtId="0" fontId="3" fillId="7" borderId="0" applyNumberFormat="0" applyBorder="0" applyProtection="0"/>
    <xf numFmtId="0" fontId="4" fillId="8" borderId="1" applyNumberFormat="0" applyProtection="0"/>
    <xf numFmtId="0" fontId="5" fillId="9" borderId="2" applyNumberFormat="0" applyProtection="0"/>
    <xf numFmtId="0" fontId="6" fillId="9" borderId="1" applyNumberFormat="0" applyProtection="0"/>
    <xf numFmtId="0" fontId="7" fillId="0" borderId="3" applyNumberFormat="0" applyFill="0" applyProtection="0"/>
    <xf numFmtId="0" fontId="8" fillId="0" borderId="4" applyNumberFormat="0" applyFill="0" applyProtection="0"/>
    <xf numFmtId="0" fontId="9" fillId="0" borderId="5" applyNumberFormat="0" applyFill="0" applyProtection="0"/>
    <xf numFmtId="0" fontId="9" fillId="0" borderId="0" applyNumberFormat="0" applyFill="0" applyBorder="0" applyProtection="0"/>
    <xf numFmtId="0" fontId="10" fillId="0" borderId="6" applyNumberFormat="0" applyFill="0" applyProtection="0"/>
    <xf numFmtId="0" fontId="11" fillId="10" borderId="7" applyNumberFormat="0" applyProtection="0"/>
    <xf numFmtId="0" fontId="12" fillId="0" borderId="0" applyNumberFormat="0" applyFill="0" applyBorder="0" applyProtection="0"/>
    <xf numFmtId="0" fontId="13" fillId="11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4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15" fillId="0" borderId="0"/>
    <xf numFmtId="0" fontId="1" fillId="0" borderId="0"/>
    <xf numFmtId="0" fontId="28" fillId="0" borderId="0"/>
    <xf numFmtId="0" fontId="14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" fillId="13" borderId="8" applyNumberFormat="0" applyFont="0" applyProtection="0"/>
    <xf numFmtId="0" fontId="18" fillId="0" borderId="9" applyNumberFormat="0" applyFill="0" applyProtection="0"/>
    <xf numFmtId="0" fontId="19" fillId="0" borderId="0"/>
    <xf numFmtId="0" fontId="20" fillId="0" borderId="0" applyNumberFormat="0" applyFill="0" applyBorder="0" applyProtection="0"/>
    <xf numFmtId="164" fontId="28" fillId="0" borderId="0" applyFont="0" applyFill="0" applyBorder="0" applyProtection="0"/>
    <xf numFmtId="164" fontId="28" fillId="0" borderId="0" applyFont="0" applyFill="0" applyBorder="0" applyProtection="0"/>
    <xf numFmtId="165" fontId="28" fillId="0" borderId="0" applyFont="0" applyFill="0" applyBorder="0" applyProtection="0"/>
    <xf numFmtId="0" fontId="21" fillId="14" borderId="0" applyNumberFormat="0" applyBorder="0" applyProtection="0"/>
  </cellStyleXfs>
  <cellXfs count="17">
    <xf numFmtId="0" fontId="0" fillId="0" borderId="0" xfId="0"/>
    <xf numFmtId="166" fontId="22" fillId="0" borderId="0" xfId="0" applyNumberFormat="1" applyFont="1"/>
    <xf numFmtId="166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horizontal="center" vertical="center"/>
    </xf>
    <xf numFmtId="166" fontId="24" fillId="15" borderId="10" xfId="0" applyNumberFormat="1" applyFont="1" applyFill="1" applyBorder="1" applyAlignment="1">
      <alignment horizontal="center" vertical="center" wrapText="1"/>
    </xf>
    <xf numFmtId="166" fontId="24" fillId="15" borderId="10" xfId="34" applyNumberFormat="1" applyFont="1" applyFill="1" applyBorder="1" applyAlignment="1">
      <alignment horizontal="center" vertical="center" wrapText="1"/>
    </xf>
    <xf numFmtId="3" fontId="25" fillId="15" borderId="10" xfId="0" applyNumberFormat="1" applyFont="1" applyFill="1" applyBorder="1" applyAlignment="1">
      <alignment horizontal="center"/>
    </xf>
    <xf numFmtId="166" fontId="25" fillId="15" borderId="10" xfId="0" applyNumberFormat="1" applyFont="1" applyFill="1" applyBorder="1"/>
    <xf numFmtId="166" fontId="25" fillId="15" borderId="10" xfId="0" applyNumberFormat="1" applyFont="1" applyFill="1" applyBorder="1" applyAlignment="1">
      <alignment horizontal="center"/>
    </xf>
    <xf numFmtId="166" fontId="25" fillId="15" borderId="10" xfId="41" applyNumberFormat="1" applyFont="1" applyFill="1" applyBorder="1" applyAlignment="1">
      <alignment horizontal="center"/>
    </xf>
    <xf numFmtId="167" fontId="22" fillId="0" borderId="0" xfId="41" applyNumberFormat="1" applyFont="1"/>
    <xf numFmtId="166" fontId="26" fillId="0" borderId="0" xfId="0" applyNumberFormat="1" applyFont="1"/>
    <xf numFmtId="166" fontId="27" fillId="15" borderId="10" xfId="0" applyNumberFormat="1" applyFont="1" applyFill="1" applyBorder="1"/>
    <xf numFmtId="166" fontId="27" fillId="15" borderId="10" xfId="0" applyNumberFormat="1" applyFont="1" applyFill="1" applyBorder="1" applyAlignment="1">
      <alignment horizontal="center"/>
    </xf>
    <xf numFmtId="166" fontId="27" fillId="15" borderId="10" xfId="41" applyNumberFormat="1" applyFont="1" applyFill="1" applyBorder="1" applyAlignment="1">
      <alignment horizontal="center"/>
    </xf>
    <xf numFmtId="168" fontId="25" fillId="15" borderId="10" xfId="41" applyNumberFormat="1" applyFont="1" applyFill="1" applyBorder="1" applyAlignment="1">
      <alignment horizontal="center"/>
    </xf>
    <xf numFmtId="166" fontId="23" fillId="0" borderId="0" xfId="0" applyNumberFormat="1" applyFont="1" applyAlignment="1">
      <alignment horizontal="center" vertical="center" wrapText="1"/>
    </xf>
  </cellXfs>
  <cellStyles count="45">
    <cellStyle name="Normal 2" xfId="1" xr:uid="{00000000-0005-0000-0000-000000000000}"/>
    <cellStyle name="Normal_002-rev-wod" xfId="2" xr:uid="{00000000-0005-0000-0000-000001000000}"/>
    <cellStyle name="Акцент1 2" xfId="3" xr:uid="{00000000-0005-0000-0000-000002000000}"/>
    <cellStyle name="Акцент2 2" xfId="4" xr:uid="{00000000-0005-0000-0000-000003000000}"/>
    <cellStyle name="Акцент3 2" xfId="5" xr:uid="{00000000-0005-0000-0000-000004000000}"/>
    <cellStyle name="Акцент4 2" xfId="6" xr:uid="{00000000-0005-0000-0000-000005000000}"/>
    <cellStyle name="Акцент5 2" xfId="7" xr:uid="{00000000-0005-0000-0000-000006000000}"/>
    <cellStyle name="Акцент6 2" xfId="8" xr:uid="{00000000-0005-0000-0000-000007000000}"/>
    <cellStyle name="Ввод  2" xfId="9" xr:uid="{00000000-0005-0000-0000-000008000000}"/>
    <cellStyle name="Вывод 2" xfId="10" xr:uid="{00000000-0005-0000-0000-000009000000}"/>
    <cellStyle name="Вычисление 2" xfId="11" xr:uid="{00000000-0005-0000-0000-00000A000000}"/>
    <cellStyle name="Заголовок 1 2" xfId="12" xr:uid="{00000000-0005-0000-0000-00000B000000}"/>
    <cellStyle name="Заголовок 2 2" xfId="13" xr:uid="{00000000-0005-0000-0000-00000C000000}"/>
    <cellStyle name="Заголовок 3 2" xfId="14" xr:uid="{00000000-0005-0000-0000-00000D000000}"/>
    <cellStyle name="Заголовок 4 2" xfId="15" xr:uid="{00000000-0005-0000-0000-00000E000000}"/>
    <cellStyle name="Итог 2" xfId="16" xr:uid="{00000000-0005-0000-0000-00000F000000}"/>
    <cellStyle name="Контрольная ячейка 2" xfId="17" xr:uid="{00000000-0005-0000-0000-000010000000}"/>
    <cellStyle name="Название 2" xfId="18" xr:uid="{00000000-0005-0000-0000-000011000000}"/>
    <cellStyle name="Нейтральный 2" xfId="19" xr:uid="{00000000-0005-0000-0000-000012000000}"/>
    <cellStyle name="Обычный" xfId="0" builtinId="0"/>
    <cellStyle name="Обычный 2" xfId="20" xr:uid="{00000000-0005-0000-0000-000014000000}"/>
    <cellStyle name="Обычный 2 2" xfId="21" xr:uid="{00000000-0005-0000-0000-000015000000}"/>
    <cellStyle name="Обычный 2 2 2" xfId="22" xr:uid="{00000000-0005-0000-0000-000016000000}"/>
    <cellStyle name="Обычный 2 2 2 2" xfId="23" xr:uid="{00000000-0005-0000-0000-000017000000}"/>
    <cellStyle name="Обычный 2 2 3" xfId="24" xr:uid="{00000000-0005-0000-0000-000018000000}"/>
    <cellStyle name="Обычный 2 3" xfId="25" xr:uid="{00000000-0005-0000-0000-000019000000}"/>
    <cellStyle name="Обычный 2 4" xfId="26" xr:uid="{00000000-0005-0000-0000-00001A000000}"/>
    <cellStyle name="Обычный 3" xfId="27" xr:uid="{00000000-0005-0000-0000-00001B000000}"/>
    <cellStyle name="Обычный 3 2" xfId="28" xr:uid="{00000000-0005-0000-0000-00001C000000}"/>
    <cellStyle name="Обычный 3 3" xfId="29" xr:uid="{00000000-0005-0000-0000-00001D000000}"/>
    <cellStyle name="Обычный 3 4" xfId="30" xr:uid="{00000000-0005-0000-0000-00001E000000}"/>
    <cellStyle name="Обычный 4" xfId="31" xr:uid="{00000000-0005-0000-0000-00001F000000}"/>
    <cellStyle name="Обычный 6" xfId="32" xr:uid="{00000000-0005-0000-0000-000020000000}"/>
    <cellStyle name="Обычный 7" xfId="33" xr:uid="{00000000-0005-0000-0000-000021000000}"/>
    <cellStyle name="Обычный_Формы к отчету за  1-й квартал  2011  года для ДО и МП,Белоярский" xfId="34" xr:uid="{00000000-0005-0000-0000-000022000000}"/>
    <cellStyle name="Плохой 2" xfId="35" xr:uid="{00000000-0005-0000-0000-000023000000}"/>
    <cellStyle name="Пояснение 2" xfId="36" xr:uid="{00000000-0005-0000-0000-000024000000}"/>
    <cellStyle name="Примечание 2" xfId="37" xr:uid="{00000000-0005-0000-0000-000025000000}"/>
    <cellStyle name="Связанная ячейка 2" xfId="38" xr:uid="{00000000-0005-0000-0000-000026000000}"/>
    <cellStyle name="Стиль 1" xfId="39" xr:uid="{00000000-0005-0000-0000-000027000000}"/>
    <cellStyle name="Текст предупреждения 2" xfId="40" xr:uid="{00000000-0005-0000-0000-000028000000}"/>
    <cellStyle name="Финансовый" xfId="41" builtinId="3"/>
    <cellStyle name="Финансовый 16" xfId="42" xr:uid="{00000000-0005-0000-0000-00002A000000}"/>
    <cellStyle name="Финансовый 2" xfId="43" xr:uid="{00000000-0005-0000-0000-00002B000000}"/>
    <cellStyle name="Хороший 2" xfId="44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Burik_NV\AppData\Local\Microsoft\Windows\Temporary%20Internet%20Files\Content.Outlook\P4BBZFFR\DOCUME~1\Katy\LOCALS~1\Temp\Documents%20and%20Settings\004aau\&#1056;&#1072;&#1073;&#1086;&#1095;&#1080;&#1081;%20&#1089;&#1090;&#1086;&#1083;\&#1058;&#1072;&#1088;&#1080;&#1092;&#1080;&#1082;&#1072;&#1094;&#1080;&#1103;%20&#1054;&#1059;%2035%20%2001.09.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УП"/>
      <sheetName val="Учителя"/>
      <sheetName val="Спец_сты школы"/>
      <sheetName val="Рабочие"/>
      <sheetName val="определение ФСВ"/>
      <sheetName val="анализ надбавок"/>
    </sheetNames>
    <sheetDataSet>
      <sheetData sheetId="0"/>
      <sheetData sheetId="1">
        <row r="2">
          <cell r="A2" t="str">
            <v>СОГЛАСОВАНО:</v>
          </cell>
        </row>
        <row r="3">
          <cell r="A3" t="str">
            <v>Председатель профсоюзного комитета</v>
          </cell>
        </row>
        <row r="4">
          <cell r="A4" t="str">
            <v>________________________</v>
          </cell>
        </row>
        <row r="6">
          <cell r="A6" t="str">
            <v>"______"_____________________2008 г.</v>
          </cell>
        </row>
        <row r="8">
          <cell r="A8" t="str">
            <v>М.П.</v>
          </cell>
        </row>
        <row r="13">
          <cell r="A13" t="str">
            <v>№ п/п</v>
          </cell>
          <cell r="B13" t="str">
            <v>Ф.И.О.</v>
          </cell>
          <cell r="C13" t="str">
            <v>Занимаемая должность</v>
          </cell>
          <cell r="D13" t="str">
            <v>Образование, наименование учебного заведения</v>
          </cell>
          <cell r="E13" t="str">
            <v>Наименова-ние документа об образова-нии, его № и дата выдачи</v>
          </cell>
          <cell r="F13" t="str">
            <v xml:space="preserve">Стаж педогагической работы (число лет, месяцев, дней) </v>
          </cell>
          <cell r="G13" t="str">
            <v>Квалификация работника</v>
          </cell>
          <cell r="J13" t="str">
            <v>Кол-во недельных часов, всего</v>
          </cell>
          <cell r="K13" t="str">
            <v>из них:</v>
          </cell>
          <cell r="R13" t="str">
            <v>Базовая единица, руб.</v>
          </cell>
          <cell r="S13" t="str">
            <v>Коэффициент уровня образования (К1)</v>
          </cell>
          <cell r="T13" t="str">
            <v>Базовый оклад за норму часов преподавательской работы, руб.</v>
          </cell>
          <cell r="U13" t="str">
            <v>Расчет Базового оклада (Бо), руб.</v>
          </cell>
          <cell r="AD13" t="str">
            <v>Базовый оклад за часы работы в 1-11 классах, руб.</v>
          </cell>
          <cell r="AE13" t="str">
            <v>Коэффициент стажа работы (К2.1)</v>
          </cell>
          <cell r="AJ13" t="str">
            <v>Коэффициент специфики работы (К2.2)</v>
          </cell>
          <cell r="AN13" t="str">
            <v>Коэффициент специфики работы (К2.2)</v>
          </cell>
          <cell r="BI13" t="str">
            <v>Итого сумма коэффициента специфики, руб.(К2.2)</v>
          </cell>
          <cell r="BJ13" t="str">
            <v xml:space="preserve">Коэффициент квалификации работника (К2.3) </v>
          </cell>
          <cell r="BN13" t="str">
            <v xml:space="preserve">Должностной оклад с учетом повышающих коэффициентов </v>
          </cell>
          <cell r="BO13" t="str">
            <v>Районный коэффициент</v>
          </cell>
          <cell r="BQ13" t="str">
            <v>Северная надбавка</v>
          </cell>
          <cell r="BS13" t="str">
            <v>Итого должностной оклад с учетом р/к, с/н</v>
          </cell>
          <cell r="BT13" t="str">
            <v>Фонд надбавок и доплат</v>
          </cell>
          <cell r="BY13" t="str">
            <v>Итого фонд надбавок и доплат, руб.</v>
          </cell>
          <cell r="BZ13" t="str">
            <v>Районный коэффициент</v>
          </cell>
          <cell r="CB13" t="str">
            <v>Северная надбавка</v>
          </cell>
          <cell r="CD13" t="str">
            <v>Всего фонд надбавок и доплат, руб.</v>
          </cell>
          <cell r="CE13" t="str">
            <v>Итого фонд заработной платы в месяц, руб.</v>
          </cell>
          <cell r="CF13" t="str">
            <v>Выплата вознаграждения за выполнение функций классного руководителя, руб. с учетом районного коэффициента и северной надбавки</v>
          </cell>
        </row>
        <row r="14">
          <cell r="G14" t="str">
            <v>Наличие квалифика-ционной категории (№ приказа, дата)</v>
          </cell>
          <cell r="H14" t="str">
            <v>Наличие ученой степени (№ диплома, дата)</v>
          </cell>
          <cell r="I14" t="str">
            <v>Наличие почетного звания,знаков отличия (№ документа, дата)</v>
          </cell>
          <cell r="K14" t="str">
            <v>в 1 - 4 классах</v>
          </cell>
          <cell r="O14" t="str">
            <v>в 5 - 11 классах</v>
          </cell>
          <cell r="U14" t="str">
            <v>в 1 - 4 классах</v>
          </cell>
          <cell r="Y14" t="str">
            <v>Итого Бо за часы работы в 1-4 классах</v>
          </cell>
          <cell r="Z14" t="str">
            <v>в 5 - 11 классах</v>
          </cell>
          <cell r="AC14" t="str">
            <v>Итого Бо за часы работы в 5-11 классах</v>
          </cell>
          <cell r="AE14" t="str">
            <v>размер коэффициента</v>
          </cell>
          <cell r="AF14" t="str">
            <v>сумма, руб.</v>
          </cell>
          <cell r="AG14" t="str">
            <v>Работа педагогических работников в прогимназии, гимназии, лицее, школе с углубленным изучением предметов(Тип 3)</v>
          </cell>
          <cell r="AJ14" t="str">
            <v>в 1-4 классах</v>
          </cell>
          <cell r="AN14" t="str">
            <v>в 1-4 классах</v>
          </cell>
          <cell r="AS14" t="str">
            <v>с 5-11 классы</v>
          </cell>
          <cell r="BC14" t="str">
            <v>Заведование методическим объединением (Тип3)</v>
          </cell>
          <cell r="BE14" t="str">
            <v>Заведование учебным кабинетом, мастерской, спортивным залом(Тип 3)</v>
          </cell>
          <cell r="BG14" t="str">
            <v>Работа учителя, связанная с выполнением обязанностей классного руководителя (Тип2)</v>
          </cell>
          <cell r="BJ14" t="str">
            <v>За квал. категорию или ученую степень</v>
          </cell>
          <cell r="BL14" t="str">
            <v>За почетные звания, знаки отличия</v>
          </cell>
          <cell r="BO14" t="str">
            <v>размер коэффициента</v>
          </cell>
          <cell r="BP14" t="str">
            <v>сумма, руб.</v>
          </cell>
          <cell r="BQ14" t="str">
            <v>размер коэффициента</v>
          </cell>
          <cell r="BR14" t="str">
            <v>сумма, руб.</v>
          </cell>
          <cell r="BT14" t="str">
            <v>Доплаты</v>
          </cell>
          <cell r="BX14" t="str">
            <v>Стимулирующая выплата, руб.</v>
          </cell>
          <cell r="BZ14" t="str">
            <v>размер коэффициента</v>
          </cell>
          <cell r="CA14" t="str">
            <v>сумма, руб.</v>
          </cell>
          <cell r="CB14" t="str">
            <v>размер коэффициента</v>
          </cell>
          <cell r="CC14" t="str">
            <v>сумма, руб.</v>
          </cell>
        </row>
        <row r="15">
          <cell r="K15" t="str">
            <v>Кол-во часов в общеобразовательных классах</v>
          </cell>
          <cell r="L15" t="str">
            <v>Кол-во часов к классах компенсирующего обучения</v>
          </cell>
          <cell r="M15" t="str">
            <v>Кол-во часов в специальных  (коррекционных) классах</v>
          </cell>
          <cell r="N15" t="str">
            <v>Кол-во часов на домашнее обучение, обучение в больницах</v>
          </cell>
          <cell r="O15" t="str">
            <v>Кол-во часов в общеобразовательных классах</v>
          </cell>
          <cell r="P15" t="str">
            <v>Кол-во часов в специальных  (коррекционных) классах</v>
          </cell>
          <cell r="Q15" t="str">
            <v>Кол-во часов на домашнее обучение, обучение в больницах</v>
          </cell>
          <cell r="U15" t="str">
            <v>Бо за часы работы в общеобразовательных классах</v>
          </cell>
          <cell r="V15" t="str">
            <v>Бо за часы работы в классах компенсирующего обучения</v>
          </cell>
          <cell r="W15" t="str">
            <v xml:space="preserve">Бо за часы работы в специальных (коррекционных) классах </v>
          </cell>
          <cell r="X15" t="str">
            <v>Бо за часы домашнего обучения, обучения в больницах</v>
          </cell>
          <cell r="Z15" t="str">
            <v>Бо за часы работы в общеобразовательных классах</v>
          </cell>
          <cell r="AA15" t="str">
            <v xml:space="preserve">Бо за часы работы в специальных (коррекционных) классах </v>
          </cell>
          <cell r="AB15" t="str">
            <v>Бо за часы домашнего обучения, обучения в больницах</v>
          </cell>
          <cell r="AG15" t="str">
            <v>размер коэффициента</v>
          </cell>
          <cell r="AH15" t="str">
            <v>сумма, руб.</v>
          </cell>
          <cell r="AI15" t="str">
            <v>Кол-во часов на проверку тетрадей</v>
          </cell>
          <cell r="AJ15" t="str">
            <v>проверка тетрадей для учителей нач.классов (Тип2)</v>
          </cell>
          <cell r="AL15" t="str">
            <v>работа учителя в классах компенсирующего обучения (Тип 2)</v>
          </cell>
          <cell r="AN15" t="str">
            <v>работа учителя в коррекционных классах (Тип 1)</v>
          </cell>
          <cell r="AP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AR15" t="str">
            <v>Кол-во часов на проверку тетрадей</v>
          </cell>
          <cell r="AS15" t="str">
            <v>проверка тетрадей по русскому, родному языку, литературе, математике, иностранному языку (Тип 1, Тип 2)</v>
          </cell>
          <cell r="AU15" t="str">
            <v>проверка тетрадей по физике, химии (Тип3)</v>
          </cell>
          <cell r="AW15" t="str">
            <v>проверка тетрадей по географии, истории, черчению, биологии, информатике (Тип 4)</v>
          </cell>
          <cell r="AY15" t="str">
            <v>работа учителя в коррекционных классах (Тип 1)</v>
          </cell>
          <cell r="BA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BC15" t="str">
            <v>размер коэффициента</v>
          </cell>
          <cell r="BD15" t="str">
            <v>сумма, руб.</v>
          </cell>
          <cell r="BE15" t="str">
            <v>размер коэффициента</v>
          </cell>
          <cell r="BF15" t="str">
            <v>сумма, руб.</v>
          </cell>
          <cell r="BG15" t="str">
            <v>размер коэффициента</v>
          </cell>
          <cell r="BH15" t="str">
            <v>сумма, руб.</v>
          </cell>
          <cell r="BJ15" t="str">
            <v>размер коэффициента</v>
          </cell>
          <cell r="BK15" t="str">
            <v>сумма, руб.</v>
          </cell>
          <cell r="BL15" t="str">
            <v>размер коэффициента</v>
          </cell>
          <cell r="BM15" t="str">
            <v>сумма, руб.</v>
          </cell>
          <cell r="BT15" t="str">
            <v>за работу с неблагоприятными условиями труда</v>
          </cell>
          <cell r="BV15" t="str">
            <v>за работу в выходные, праздничные дни</v>
          </cell>
        </row>
        <row r="17">
          <cell r="A17" t="str">
            <v>Педагогический персонал</v>
          </cell>
        </row>
        <row r="18">
          <cell r="A18">
            <v>1</v>
          </cell>
          <cell r="B18" t="str">
            <v>Андрианова Светлана Ивановна</v>
          </cell>
        </row>
        <row r="19">
          <cell r="A19">
            <v>2</v>
          </cell>
          <cell r="B19" t="str">
            <v>Ананьева Любовь Николаевна</v>
          </cell>
        </row>
        <row r="20">
          <cell r="A20">
            <v>3</v>
          </cell>
          <cell r="B20" t="str">
            <v>Бреусенко Гульнара Махмутовна</v>
          </cell>
        </row>
        <row r="21">
          <cell r="A21">
            <v>4</v>
          </cell>
          <cell r="B21" t="str">
            <v>Василенко Кулян Васильевна</v>
          </cell>
        </row>
        <row r="22">
          <cell r="A22">
            <v>5</v>
          </cell>
          <cell r="B22" t="str">
            <v>Гапонова Татьяна Ивановна</v>
          </cell>
        </row>
        <row r="23">
          <cell r="A23">
            <v>6</v>
          </cell>
          <cell r="B23" t="str">
            <v>Голышева Оксана Юрьевна</v>
          </cell>
        </row>
        <row r="24">
          <cell r="A24">
            <v>7</v>
          </cell>
          <cell r="B24" t="str">
            <v>Горина Елена Дмитриевна</v>
          </cell>
        </row>
        <row r="25">
          <cell r="A25">
            <v>8</v>
          </cell>
          <cell r="B25" t="str">
            <v>Данилина Татьяна Павловна</v>
          </cell>
        </row>
        <row r="26">
          <cell r="A26">
            <v>9</v>
          </cell>
          <cell r="B26" t="str">
            <v>Пелых Елена Григорьевна</v>
          </cell>
        </row>
        <row r="27">
          <cell r="A27">
            <v>10</v>
          </cell>
          <cell r="B27" t="str">
            <v>Домрачеева Людмила Николаевна</v>
          </cell>
        </row>
        <row r="28">
          <cell r="A28">
            <v>11</v>
          </cell>
          <cell r="B28" t="str">
            <v>Ерина Ольга Ивановна</v>
          </cell>
        </row>
        <row r="29">
          <cell r="A29">
            <v>12</v>
          </cell>
          <cell r="B29" t="str">
            <v>Калестру Ирина Марсовна</v>
          </cell>
        </row>
        <row r="30">
          <cell r="A30">
            <v>13</v>
          </cell>
          <cell r="B30" t="str">
            <v>Зарипова Филюза Магсумовна</v>
          </cell>
        </row>
        <row r="31">
          <cell r="A31">
            <v>14</v>
          </cell>
          <cell r="B31" t="str">
            <v>Иванова Елена Викторовна</v>
          </cell>
        </row>
        <row r="32">
          <cell r="A32">
            <v>15</v>
          </cell>
          <cell r="B32" t="str">
            <v>Иванова Елена Сергеевна</v>
          </cell>
        </row>
        <row r="33">
          <cell r="A33">
            <v>16</v>
          </cell>
          <cell r="B33" t="str">
            <v>Карайсенлы Аэлита Евгеньевна</v>
          </cell>
        </row>
        <row r="34">
          <cell r="A34">
            <v>17</v>
          </cell>
          <cell r="B34" t="str">
            <v>Кутовая Оксана Анатольевна</v>
          </cell>
        </row>
        <row r="35">
          <cell r="A35">
            <v>18</v>
          </cell>
          <cell r="B35" t="str">
            <v>Морозова Лилия Анатольевна</v>
          </cell>
        </row>
        <row r="36">
          <cell r="A36">
            <v>19</v>
          </cell>
          <cell r="B36" t="str">
            <v>Нигматуллина Венера Ахатовна</v>
          </cell>
        </row>
        <row r="37">
          <cell r="A37">
            <v>20</v>
          </cell>
          <cell r="B37" t="str">
            <v>Овчинникова Ольга Юрьевна</v>
          </cell>
        </row>
        <row r="38">
          <cell r="A38">
            <v>21</v>
          </cell>
          <cell r="B38" t="str">
            <v>Парыгина Елена Васильевна</v>
          </cell>
        </row>
        <row r="39">
          <cell r="A39">
            <v>22</v>
          </cell>
          <cell r="B39" t="str">
            <v>Пастухова Светлана Александровна</v>
          </cell>
        </row>
        <row r="40">
          <cell r="A40">
            <v>23</v>
          </cell>
          <cell r="B40" t="str">
            <v>Перевалова Наталья Николаевна</v>
          </cell>
        </row>
        <row r="41">
          <cell r="A41">
            <v>24</v>
          </cell>
          <cell r="B41" t="str">
            <v>Пермякова Елена Николаевна</v>
          </cell>
        </row>
        <row r="42">
          <cell r="A42">
            <v>25</v>
          </cell>
          <cell r="B42" t="str">
            <v>Пушкарева Екатерина Валерьевна</v>
          </cell>
        </row>
        <row r="43">
          <cell r="A43">
            <v>26</v>
          </cell>
          <cell r="B43" t="str">
            <v>Расторгуева Татьяна Николаевна</v>
          </cell>
        </row>
        <row r="44">
          <cell r="A44">
            <v>27</v>
          </cell>
          <cell r="B44" t="str">
            <v>Русакова Галина Николаевна</v>
          </cell>
        </row>
        <row r="45">
          <cell r="A45">
            <v>28</v>
          </cell>
          <cell r="B45" t="str">
            <v>Рысляева Евгения Юрьевна</v>
          </cell>
        </row>
        <row r="46">
          <cell r="A46">
            <v>29</v>
          </cell>
          <cell r="B46" t="str">
            <v>Санникова Галина Алексеевна</v>
          </cell>
        </row>
        <row r="47">
          <cell r="A47">
            <v>30</v>
          </cell>
          <cell r="B47" t="str">
            <v>Сахарова Ольга Леонидовна</v>
          </cell>
        </row>
        <row r="48">
          <cell r="A48">
            <v>31</v>
          </cell>
          <cell r="B48" t="str">
            <v>Бабан Юлия Владимировна</v>
          </cell>
        </row>
        <row r="49">
          <cell r="A49">
            <v>32</v>
          </cell>
          <cell r="B49" t="str">
            <v>Симоник Владимир Георгиевич</v>
          </cell>
        </row>
        <row r="50">
          <cell r="A50">
            <v>33</v>
          </cell>
          <cell r="B50" t="str">
            <v>Хасанова Алтын Сеильбековна</v>
          </cell>
        </row>
        <row r="51">
          <cell r="A51">
            <v>34</v>
          </cell>
          <cell r="B51" t="str">
            <v>Юрченко Галина Викторовна</v>
          </cell>
        </row>
        <row r="52">
          <cell r="A52">
            <v>35</v>
          </cell>
          <cell r="B52" t="str">
            <v>Муртазин Рустем Маратович</v>
          </cell>
        </row>
        <row r="53">
          <cell r="A53">
            <v>36</v>
          </cell>
          <cell r="B53" t="str">
            <v>Мартынюк Любовь Ивановна</v>
          </cell>
        </row>
        <row r="54">
          <cell r="A54">
            <v>37</v>
          </cell>
          <cell r="B54" t="str">
            <v>Тутаева Людмила Григорьевна</v>
          </cell>
        </row>
        <row r="55">
          <cell r="A55">
            <v>38</v>
          </cell>
          <cell r="B55" t="str">
            <v>Гумерова Айгуль Вадисовна</v>
          </cell>
        </row>
        <row r="56">
          <cell r="A56">
            <v>39</v>
          </cell>
          <cell r="B56" t="str">
            <v>Капш Марина Вячеславовна</v>
          </cell>
        </row>
        <row r="57">
          <cell r="A57">
            <v>40</v>
          </cell>
          <cell r="B57" t="str">
            <v>Кирилина Татьяна Юрьевна</v>
          </cell>
        </row>
        <row r="58">
          <cell r="A58">
            <v>41</v>
          </cell>
          <cell r="B58" t="str">
            <v>Крецу Светлана Агзамовна</v>
          </cell>
        </row>
        <row r="59">
          <cell r="A59">
            <v>42</v>
          </cell>
          <cell r="B59" t="str">
            <v>Петракова Вера Владимировна</v>
          </cell>
        </row>
        <row r="60">
          <cell r="A60" t="str">
            <v>ИТОГО:</v>
          </cell>
        </row>
        <row r="64">
          <cell r="A64" t="str">
            <v>Исполнитель:</v>
          </cell>
        </row>
        <row r="67">
          <cell r="A67" t="str">
            <v>Специалист отдела кадров:</v>
          </cell>
        </row>
        <row r="70">
          <cell r="A70" t="str">
            <v>Ведущий экономист: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85" workbookViewId="0">
      <selection activeCell="C14" sqref="C14"/>
    </sheetView>
  </sheetViews>
  <sheetFormatPr defaultColWidth="15.85546875" defaultRowHeight="15" x14ac:dyDescent="0.25"/>
  <cols>
    <col min="1" max="1" width="4.28515625" style="1" customWidth="1"/>
    <col min="2" max="3" width="18.85546875" style="1" customWidth="1"/>
    <col min="4" max="4" width="19.5703125" style="1" customWidth="1"/>
    <col min="5" max="5" width="12.5703125" style="1" customWidth="1"/>
    <col min="6" max="16384" width="15.85546875" style="1"/>
  </cols>
  <sheetData>
    <row r="1" spans="1:7" s="2" customFormat="1" ht="123.75" customHeight="1" x14ac:dyDescent="0.25">
      <c r="A1" s="16" t="s">
        <v>3</v>
      </c>
      <c r="B1" s="16"/>
      <c r="C1" s="16"/>
      <c r="D1" s="16"/>
      <c r="E1" s="16"/>
    </row>
    <row r="2" spans="1:7" s="3" customFormat="1" ht="216.75" customHeight="1" x14ac:dyDescent="0.25">
      <c r="A2" s="4" t="s">
        <v>0</v>
      </c>
      <c r="B2" s="4" t="s">
        <v>4</v>
      </c>
      <c r="C2" s="5" t="s">
        <v>5</v>
      </c>
      <c r="D2" s="5" t="s">
        <v>6</v>
      </c>
      <c r="E2" s="4" t="s">
        <v>7</v>
      </c>
    </row>
    <row r="3" spans="1:7" ht="15.75" x14ac:dyDescent="0.25">
      <c r="A3" s="6">
        <v>1</v>
      </c>
      <c r="B3" s="7" t="s">
        <v>8</v>
      </c>
      <c r="C3" s="8">
        <v>6513.5</v>
      </c>
      <c r="D3" s="15">
        <v>0.99</v>
      </c>
      <c r="E3" s="9">
        <f>C3*D3</f>
        <v>6448.3649999999998</v>
      </c>
      <c r="F3" s="10"/>
    </row>
    <row r="4" spans="1:7" ht="15.75" x14ac:dyDescent="0.25">
      <c r="A4" s="6">
        <v>2</v>
      </c>
      <c r="B4" s="7"/>
      <c r="C4" s="8"/>
      <c r="D4" s="9"/>
      <c r="E4" s="9"/>
      <c r="F4" s="10"/>
    </row>
    <row r="5" spans="1:7" ht="15.75" x14ac:dyDescent="0.25">
      <c r="A5" s="6">
        <v>3</v>
      </c>
      <c r="B5" s="7"/>
      <c r="C5" s="8"/>
      <c r="D5" s="9"/>
      <c r="E5" s="9"/>
      <c r="F5" s="10"/>
    </row>
    <row r="6" spans="1:7" ht="15.75" x14ac:dyDescent="0.25">
      <c r="A6" s="6">
        <v>4</v>
      </c>
      <c r="B6" s="7"/>
      <c r="C6" s="8"/>
      <c r="D6" s="9"/>
      <c r="E6" s="9"/>
      <c r="F6" s="10"/>
    </row>
    <row r="7" spans="1:7" s="11" customFormat="1" ht="15.75" x14ac:dyDescent="0.25">
      <c r="A7" s="12"/>
      <c r="B7" s="12" t="s">
        <v>1</v>
      </c>
      <c r="C7" s="13"/>
      <c r="D7" s="13"/>
      <c r="E7" s="14">
        <f>SUM(E3:E6)</f>
        <v>6448.3649999999998</v>
      </c>
      <c r="G7" s="1"/>
    </row>
    <row r="14" spans="1:7" x14ac:dyDescent="0.25">
      <c r="E14" s="1" t="s">
        <v>2</v>
      </c>
    </row>
  </sheetData>
  <mergeCells count="1">
    <mergeCell ref="A1:E1"/>
  </mergeCells>
  <pageMargins left="0.23622047244094491" right="0.11811023622047245" top="0.51181102362204722" bottom="0.11811023622047245" header="0.11811023622047245" footer="0.11811023622047245"/>
  <pageSetup paperSize="9" scale="85" firstPageNumber="2163" orientation="landscape" useFirstPageNumber="1" horizontalDpi="200" verticalDpi="20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2024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 Е.А.</dc:creator>
  <cp:lastModifiedBy>Собянин С.А.</cp:lastModifiedBy>
  <cp:revision>1</cp:revision>
  <cp:lastPrinted>2023-10-24T12:15:45Z</cp:lastPrinted>
  <dcterms:created xsi:type="dcterms:W3CDTF">2006-09-16T00:00:00Z</dcterms:created>
  <dcterms:modified xsi:type="dcterms:W3CDTF">2024-11-13T12:00:39Z</dcterms:modified>
</cp:coreProperties>
</file>