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9" i="1" l="1"/>
  <c r="M8" i="1"/>
  <c r="M9" i="1" s="1"/>
  <c r="H9" i="1"/>
  <c r="I9" i="1"/>
  <c r="J9" i="1"/>
  <c r="K9" i="1"/>
  <c r="L9" i="1"/>
  <c r="N9" i="1"/>
  <c r="O9" i="1"/>
  <c r="G9" i="1"/>
  <c r="M6" i="1" l="1"/>
  <c r="E9" i="1" l="1"/>
  <c r="F9" i="1"/>
  <c r="O7" i="1" l="1"/>
  <c r="O6" i="1"/>
  <c r="M7" i="1"/>
</calcChain>
</file>

<file path=xl/sharedStrings.xml><?xml version="1.0" encoding="utf-8"?>
<sst xmlns="http://schemas.openxmlformats.org/spreadsheetml/2006/main" count="26" uniqueCount="16">
  <si>
    <t>Информация о состоянии муниципального долга</t>
  </si>
  <si>
    <t>рублей</t>
  </si>
  <si>
    <t>Форма долгового обязательства</t>
  </si>
  <si>
    <t>№ дата договора</t>
  </si>
  <si>
    <t>Кредитор</t>
  </si>
  <si>
    <t>получено с начала года</t>
  </si>
  <si>
    <t>погашено с начала года</t>
  </si>
  <si>
    <t>сумма основного долга</t>
  </si>
  <si>
    <t>проценты</t>
  </si>
  <si>
    <t>штрафы (пени) за несвоевременный возврат средств, неуплату процентов и нецелевое использование</t>
  </si>
  <si>
    <t>штрафы (пени) за несвоевремен ный возврат средств, неуплату процентов и нецелевое использование</t>
  </si>
  <si>
    <t>Итого</t>
  </si>
  <si>
    <t xml:space="preserve">Договор бюджетного кредита </t>
  </si>
  <si>
    <t>остаток на 01.01.2024</t>
  </si>
  <si>
    <t>Ханты-Мансийского района на 01.10.2024 года</t>
  </si>
  <si>
    <t>остаток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</si>
</sst>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abSelected="1" workbookViewId="0">
      <selection activeCell="D10" sqref="D10"/>
    </sheetView>
  </sheetViews>
  <sheetFormatPr defaultRowHeight="15" x14ac:dyDescent="0.25"/>
  <cols>
    <col min="1" max="1" width="18.42578125" style="5" customWidth="1"/>
    <col min="2" max="2" width="15.140625" style="5" hidden="1" customWidth="1"/>
    <col min="3" max="3" width="17.28515625" style="5" hidden="1" customWidth="1"/>
    <col min="4" max="4" width="19.140625" style="5" customWidth="1"/>
    <col min="5" max="5" width="16.140625" style="5" hidden="1" customWidth="1"/>
    <col min="6" max="6" width="16.7109375" style="5" customWidth="1"/>
    <col min="7" max="7" width="20.42578125" style="5" customWidth="1"/>
    <col min="8" max="8" width="11" style="5" hidden="1" customWidth="1"/>
    <col min="9" max="9" width="21.7109375" style="5" customWidth="1"/>
    <col min="10" max="10" width="19.5703125" style="5" customWidth="1"/>
    <col min="11" max="11" width="13.7109375" style="5" hidden="1" customWidth="1"/>
    <col min="12" max="12" width="24.5703125" style="5" customWidth="1"/>
    <col min="13" max="13" width="21.28515625" style="5" customWidth="1"/>
    <col min="14" max="14" width="15" style="5" hidden="1" customWidth="1"/>
    <col min="15" max="15" width="23.42578125" style="5" customWidth="1"/>
  </cols>
  <sheetData>
    <row r="1" spans="1:16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"/>
    </row>
    <row r="2" spans="1:16" x14ac:dyDescent="0.25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" t="s">
        <v>1</v>
      </c>
      <c r="P3" s="1"/>
    </row>
    <row r="4" spans="1:16" ht="30" x14ac:dyDescent="0.25">
      <c r="A4" s="21" t="s">
        <v>2</v>
      </c>
      <c r="B4" s="6" t="s">
        <v>3</v>
      </c>
      <c r="C4" s="6" t="s">
        <v>4</v>
      </c>
      <c r="D4" s="6" t="s">
        <v>13</v>
      </c>
      <c r="E4" s="6"/>
      <c r="F4" s="6"/>
      <c r="G4" s="6" t="s">
        <v>5</v>
      </c>
      <c r="H4" s="6"/>
      <c r="I4" s="6"/>
      <c r="J4" s="6" t="s">
        <v>6</v>
      </c>
      <c r="K4" s="6"/>
      <c r="L4" s="6"/>
      <c r="M4" s="6" t="s">
        <v>15</v>
      </c>
      <c r="N4" s="6"/>
      <c r="O4" s="6"/>
      <c r="P4" s="1"/>
    </row>
    <row r="5" spans="1:16" ht="112.5" customHeight="1" x14ac:dyDescent="0.25">
      <c r="A5" s="22"/>
      <c r="B5" s="7"/>
      <c r="C5" s="7"/>
      <c r="D5" s="6" t="s">
        <v>7</v>
      </c>
      <c r="E5" s="6" t="s">
        <v>8</v>
      </c>
      <c r="F5" s="6" t="s">
        <v>9</v>
      </c>
      <c r="G5" s="6" t="s">
        <v>7</v>
      </c>
      <c r="H5" s="6" t="s">
        <v>8</v>
      </c>
      <c r="I5" s="6" t="s">
        <v>10</v>
      </c>
      <c r="J5" s="6" t="s">
        <v>7</v>
      </c>
      <c r="K5" s="6" t="s">
        <v>8</v>
      </c>
      <c r="L5" s="6" t="s">
        <v>9</v>
      </c>
      <c r="M5" s="6" t="s">
        <v>7</v>
      </c>
      <c r="N5" s="6" t="s">
        <v>8</v>
      </c>
      <c r="O5" s="6" t="s">
        <v>9</v>
      </c>
      <c r="P5" s="1"/>
    </row>
    <row r="6" spans="1:16" ht="45" x14ac:dyDescent="0.25">
      <c r="A6" s="7" t="s">
        <v>12</v>
      </c>
      <c r="B6" s="7"/>
      <c r="C6" s="7"/>
      <c r="D6" s="14">
        <v>6079648.9199999999</v>
      </c>
      <c r="E6" s="12">
        <v>0</v>
      </c>
      <c r="F6" s="14">
        <v>0</v>
      </c>
      <c r="G6" s="14">
        <v>77084940</v>
      </c>
      <c r="H6" s="14">
        <v>0</v>
      </c>
      <c r="I6" s="14">
        <v>0</v>
      </c>
      <c r="J6" s="14">
        <v>6079648.9199999999</v>
      </c>
      <c r="K6" s="12">
        <v>0</v>
      </c>
      <c r="L6" s="14">
        <v>0</v>
      </c>
      <c r="M6" s="14">
        <f>D6+G6-J6</f>
        <v>77084940</v>
      </c>
      <c r="N6" s="12">
        <v>0</v>
      </c>
      <c r="O6" s="14">
        <f>F6+I6+L6</f>
        <v>0</v>
      </c>
      <c r="P6" s="1"/>
    </row>
    <row r="7" spans="1:16" ht="45" x14ac:dyDescent="0.25">
      <c r="A7" s="7" t="s">
        <v>12</v>
      </c>
      <c r="B7" s="8"/>
      <c r="C7" s="8"/>
      <c r="D7" s="14">
        <v>37106980.799999997</v>
      </c>
      <c r="E7" s="12">
        <v>0</v>
      </c>
      <c r="F7" s="14">
        <v>0</v>
      </c>
      <c r="G7" s="14">
        <v>9060462.9299999997</v>
      </c>
      <c r="H7" s="14">
        <v>0</v>
      </c>
      <c r="I7" s="14">
        <v>0</v>
      </c>
      <c r="J7" s="14">
        <v>37106980.799999997</v>
      </c>
      <c r="K7" s="12">
        <v>0</v>
      </c>
      <c r="L7" s="14">
        <v>0</v>
      </c>
      <c r="M7" s="14">
        <f>D7+G7-J7</f>
        <v>9060462.9299999997</v>
      </c>
      <c r="N7" s="12">
        <v>0</v>
      </c>
      <c r="O7" s="14">
        <f t="shared" ref="O7" si="0">F7+I7+L7</f>
        <v>0</v>
      </c>
      <c r="P7" s="1"/>
    </row>
    <row r="8" spans="1:16" ht="45" x14ac:dyDescent="0.25">
      <c r="A8" s="7" t="s">
        <v>12</v>
      </c>
      <c r="B8" s="8"/>
      <c r="C8" s="8"/>
      <c r="D8" s="14">
        <v>0</v>
      </c>
      <c r="E8" s="12"/>
      <c r="F8" s="14">
        <v>0</v>
      </c>
      <c r="G8" s="14">
        <v>173006800</v>
      </c>
      <c r="H8" s="14"/>
      <c r="I8" s="14">
        <v>0</v>
      </c>
      <c r="J8" s="14">
        <v>0</v>
      </c>
      <c r="K8" s="12"/>
      <c r="L8" s="14">
        <v>0</v>
      </c>
      <c r="M8" s="14">
        <f>D8+G8-J8</f>
        <v>173006800</v>
      </c>
      <c r="N8" s="12"/>
      <c r="O8" s="14">
        <v>0</v>
      </c>
      <c r="P8" s="1"/>
    </row>
    <row r="9" spans="1:16" x14ac:dyDescent="0.25">
      <c r="A9" s="9" t="s">
        <v>11</v>
      </c>
      <c r="B9" s="10"/>
      <c r="C9" s="10"/>
      <c r="D9" s="15">
        <f>D6+D7+D8</f>
        <v>43186629.719999999</v>
      </c>
      <c r="E9" s="13">
        <f t="shared" ref="E9:O9" si="1">E6+E7</f>
        <v>0</v>
      </c>
      <c r="F9" s="15">
        <f t="shared" si="1"/>
        <v>0</v>
      </c>
      <c r="G9" s="15">
        <f>G6+G7+G8</f>
        <v>259152202.93000001</v>
      </c>
      <c r="H9" s="15">
        <f t="shared" ref="H9:O9" si="2">H6+H7+H8</f>
        <v>0</v>
      </c>
      <c r="I9" s="15">
        <f t="shared" si="2"/>
        <v>0</v>
      </c>
      <c r="J9" s="15">
        <f t="shared" si="2"/>
        <v>43186629.719999999</v>
      </c>
      <c r="K9" s="15">
        <f t="shared" si="2"/>
        <v>0</v>
      </c>
      <c r="L9" s="15">
        <f t="shared" si="2"/>
        <v>0</v>
      </c>
      <c r="M9" s="15">
        <f t="shared" si="2"/>
        <v>259152202.93000001</v>
      </c>
      <c r="N9" s="15">
        <f t="shared" si="2"/>
        <v>0</v>
      </c>
      <c r="O9" s="15">
        <f t="shared" si="2"/>
        <v>0</v>
      </c>
      <c r="P9" s="1"/>
    </row>
    <row r="10" spans="1:1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1"/>
    </row>
    <row r="11" spans="1:1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"/>
    </row>
    <row r="12" spans="1:16" x14ac:dyDescent="0.25">
      <c r="A12" s="2"/>
      <c r="B12" s="18"/>
      <c r="C12" s="19"/>
      <c r="D12" s="19"/>
      <c r="E12" s="19"/>
      <c r="F12" s="19"/>
      <c r="G12" s="19"/>
      <c r="H12" s="20"/>
      <c r="I12" s="20"/>
      <c r="J12" s="20"/>
      <c r="K12" s="2"/>
      <c r="L12" s="2"/>
      <c r="M12" s="2"/>
      <c r="N12" s="2"/>
      <c r="O12" s="2"/>
      <c r="P12" s="1"/>
    </row>
    <row r="13" spans="1:16" x14ac:dyDescent="0.25">
      <c r="A13" s="4"/>
      <c r="B13" s="19"/>
      <c r="C13" s="19"/>
      <c r="D13" s="19"/>
      <c r="E13" s="19"/>
      <c r="F13" s="19"/>
      <c r="G13" s="19"/>
      <c r="H13" s="20"/>
      <c r="I13" s="20"/>
      <c r="J13" s="20"/>
      <c r="K13" s="4"/>
      <c r="L13" s="4"/>
      <c r="M13" s="4"/>
      <c r="N13" s="4"/>
      <c r="O13" s="4"/>
      <c r="P13" s="1"/>
    </row>
    <row r="14" spans="1:16" x14ac:dyDescent="0.25">
      <c r="G14" s="16"/>
    </row>
    <row r="15" spans="1:16" x14ac:dyDescent="0.25">
      <c r="G15" s="16"/>
    </row>
  </sheetData>
  <mergeCells count="4">
    <mergeCell ref="A1:O1"/>
    <mergeCell ref="A2:O2"/>
    <mergeCell ref="B12:J13"/>
    <mergeCell ref="A4:A5"/>
  </mergeCells>
  <pageMargins left="0.63" right="0.39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2024-11-13T11:27:53Z</dcterms:modified>
</cp:coreProperties>
</file>